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parcaini/Desktop/"/>
    </mc:Choice>
  </mc:AlternateContent>
  <xr:revisionPtr revIDLastSave="0" documentId="13_ncr:1_{279EA760-31ED-F841-82EE-D28333579B83}" xr6:coauthVersionLast="47" xr6:coauthVersionMax="47" xr10:uidLastSave="{00000000-0000-0000-0000-000000000000}"/>
  <bookViews>
    <workbookView xWindow="0" yWindow="500" windowWidth="38400" windowHeight="20000" activeTab="2" xr2:uid="{00000000-000D-0000-FFFF-FFFF00000000}"/>
  </bookViews>
  <sheets>
    <sheet name="CRAG_journal_filtered_first_sub" sheetId="2" state="hidden" r:id="rId1"/>
    <sheet name="CRAG_journal_second_submission_" sheetId="3" state="hidden" r:id="rId2"/>
    <sheet name="results_CRAG_SCICO2024" sheetId="5" r:id="rId3"/>
  </sheets>
  <definedNames>
    <definedName name="Z_ECA44807_EFD8_4624_B924_D4BF6ED83C91_.wvu.FilterData" localSheetId="0" hidden="1">CRAG_journal_filtered_first_sub!$A$1:$A$638</definedName>
  </definedNames>
  <calcPr calcId="191029"/>
  <customWorkbookViews>
    <customWorkbookView name="Filter 1" guid="{ECA44807-EFD8-4624-B924-D4BF6ED83C91}" maximized="1" windowWidth="0" windowHeight="0" activeSheetId="0"/>
  </customWorkbookViews>
  <pivotCaches>
    <pivotCache cacheId="2" r:id="rId4"/>
    <pivotCache cacheId="36" r:id="rId5"/>
    <pivotCache cacheId="48" r:id="rId6"/>
    <pivotCache cacheId="5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662" i="3" l="1"/>
  <c r="AK661" i="3"/>
  <c r="AK660" i="3"/>
  <c r="AK659" i="3"/>
  <c r="AK658" i="3"/>
  <c r="AK657" i="3"/>
  <c r="AK656" i="3"/>
  <c r="AK655" i="3"/>
  <c r="AK654" i="3"/>
  <c r="AK653" i="3"/>
  <c r="AK652" i="3"/>
  <c r="AK651" i="3"/>
  <c r="AK650" i="3"/>
  <c r="AK649" i="3"/>
  <c r="AK648" i="3"/>
  <c r="AK647" i="3"/>
  <c r="AK646" i="3"/>
  <c r="AK645" i="3"/>
  <c r="AK644" i="3"/>
  <c r="AK643" i="3"/>
  <c r="AK642" i="3"/>
  <c r="AK641" i="3"/>
  <c r="AK640" i="3"/>
  <c r="AK639" i="3"/>
  <c r="AK638" i="3"/>
  <c r="AK637" i="3"/>
  <c r="AK636" i="3"/>
  <c r="AK635" i="3"/>
  <c r="AK634" i="3"/>
  <c r="AK633" i="3"/>
  <c r="AK632" i="3"/>
  <c r="AK631" i="3"/>
  <c r="AK630" i="3"/>
  <c r="AK629" i="3"/>
  <c r="AK628" i="3"/>
  <c r="AK627" i="3"/>
  <c r="AK626" i="3"/>
  <c r="AK625" i="3"/>
  <c r="AK624" i="3"/>
  <c r="AK623" i="3"/>
  <c r="AK622" i="3"/>
  <c r="AK621" i="3"/>
  <c r="AK620" i="3"/>
  <c r="AK619" i="3"/>
  <c r="AK618" i="3"/>
  <c r="AK617" i="3"/>
  <c r="AK616" i="3"/>
  <c r="AK615" i="3"/>
  <c r="AK614" i="3"/>
  <c r="AK613" i="3"/>
  <c r="AK612" i="3"/>
  <c r="AK611" i="3"/>
  <c r="AK610" i="3"/>
  <c r="AK609" i="3"/>
  <c r="AK608" i="3"/>
  <c r="AK607" i="3"/>
  <c r="AK606" i="3"/>
  <c r="AK605" i="3"/>
  <c r="AK604" i="3"/>
  <c r="AK603" i="3"/>
  <c r="AK602" i="3"/>
  <c r="AK601" i="3"/>
  <c r="AK600" i="3"/>
  <c r="AK599" i="3"/>
  <c r="AK598" i="3"/>
  <c r="AK597" i="3"/>
  <c r="AK596" i="3"/>
  <c r="AK595" i="3"/>
  <c r="AK594" i="3"/>
  <c r="AK593" i="3"/>
  <c r="AK592" i="3"/>
  <c r="AK591" i="3"/>
  <c r="AK590" i="3"/>
  <c r="AK589" i="3"/>
  <c r="AK588" i="3"/>
  <c r="AK587" i="3"/>
  <c r="AK586" i="3"/>
  <c r="AK585" i="3"/>
  <c r="AK584" i="3"/>
  <c r="AK583" i="3"/>
  <c r="AK582" i="3"/>
  <c r="AK581" i="3"/>
  <c r="AK580" i="3"/>
  <c r="AK579" i="3"/>
  <c r="AK578" i="3"/>
  <c r="AK577" i="3"/>
  <c r="AK576" i="3"/>
  <c r="AK575" i="3"/>
  <c r="AK574" i="3"/>
  <c r="AK573" i="3"/>
  <c r="AK572" i="3"/>
  <c r="AK571" i="3"/>
  <c r="AK570" i="3"/>
  <c r="AK569" i="3"/>
  <c r="AK568" i="3"/>
  <c r="AK567" i="3"/>
  <c r="AK566" i="3"/>
  <c r="AK565" i="3"/>
  <c r="AK564" i="3"/>
  <c r="AK563" i="3"/>
  <c r="AK562" i="3"/>
  <c r="AK561" i="3"/>
  <c r="AK560" i="3"/>
  <c r="AK559" i="3"/>
  <c r="AK558" i="3"/>
  <c r="AK557" i="3"/>
  <c r="AK556" i="3"/>
  <c r="AK555" i="3"/>
  <c r="AK554" i="3"/>
  <c r="AK553" i="3"/>
  <c r="AK552" i="3"/>
  <c r="AK551" i="3"/>
  <c r="AK550" i="3"/>
  <c r="AK549" i="3"/>
  <c r="AK548" i="3"/>
  <c r="AK547" i="3"/>
  <c r="AK546" i="3"/>
  <c r="AK545" i="3"/>
  <c r="AK544" i="3"/>
  <c r="AK543" i="3"/>
  <c r="AK542" i="3"/>
  <c r="AK541" i="3"/>
  <c r="AK540" i="3"/>
  <c r="AK539" i="3"/>
  <c r="AK538" i="3"/>
  <c r="AK537" i="3"/>
  <c r="AK536" i="3"/>
  <c r="AK535" i="3"/>
  <c r="AK534" i="3"/>
  <c r="AK533" i="3"/>
  <c r="AK532" i="3"/>
  <c r="AK531" i="3"/>
  <c r="AK530" i="3"/>
  <c r="AK529" i="3"/>
  <c r="AK528" i="3"/>
  <c r="AK527" i="3"/>
  <c r="AK526" i="3"/>
  <c r="AK525" i="3"/>
  <c r="AK524" i="3"/>
  <c r="AK523" i="3"/>
  <c r="AK522" i="3"/>
  <c r="AK521" i="3"/>
  <c r="AK520" i="3"/>
  <c r="AK519" i="3"/>
  <c r="AK518" i="3"/>
  <c r="AK517" i="3"/>
  <c r="AK516" i="3"/>
  <c r="AK515" i="3"/>
  <c r="AK514" i="3"/>
  <c r="AK513" i="3"/>
  <c r="AK512" i="3"/>
  <c r="AK511" i="3"/>
  <c r="AK510" i="3"/>
  <c r="AK509" i="3"/>
  <c r="AK508" i="3"/>
  <c r="AK507" i="3"/>
  <c r="AK506" i="3"/>
  <c r="AK505" i="3"/>
  <c r="AK504" i="3"/>
  <c r="AK503" i="3"/>
  <c r="AK502" i="3"/>
  <c r="AK501" i="3"/>
  <c r="AK500" i="3"/>
  <c r="AK499" i="3"/>
  <c r="AK498" i="3"/>
  <c r="AK497" i="3"/>
  <c r="AK496" i="3"/>
  <c r="AK495" i="3"/>
  <c r="AK494" i="3"/>
  <c r="AK493" i="3"/>
  <c r="AK492" i="3"/>
  <c r="AK491" i="3"/>
  <c r="AK490" i="3"/>
  <c r="AK489" i="3"/>
  <c r="AK488" i="3"/>
  <c r="AK487" i="3"/>
  <c r="AK486" i="3"/>
  <c r="AK485" i="3"/>
  <c r="AK484" i="3"/>
  <c r="AK483" i="3"/>
  <c r="AK482" i="3"/>
  <c r="AK481" i="3"/>
  <c r="AK480" i="3"/>
  <c r="AK479" i="3"/>
  <c r="AK478" i="3"/>
  <c r="AK477" i="3"/>
  <c r="AK476" i="3"/>
  <c r="AK475" i="3"/>
  <c r="AK474" i="3"/>
  <c r="AK473" i="3"/>
  <c r="AK472" i="3"/>
  <c r="AK471" i="3"/>
  <c r="AK470" i="3"/>
  <c r="AK469" i="3"/>
  <c r="AK468" i="3"/>
  <c r="AK467" i="3"/>
  <c r="AK466" i="3"/>
  <c r="AK465" i="3"/>
  <c r="AK464" i="3"/>
  <c r="AK463" i="3"/>
  <c r="AK462" i="3"/>
  <c r="AK461" i="3"/>
  <c r="AK460" i="3"/>
  <c r="AK459" i="3"/>
  <c r="AK458" i="3"/>
  <c r="AK457" i="3"/>
  <c r="AK456" i="3"/>
  <c r="AK455" i="3"/>
  <c r="AK454" i="3"/>
  <c r="AK453" i="3"/>
  <c r="AK452" i="3"/>
  <c r="AK451" i="3"/>
  <c r="AK450" i="3"/>
  <c r="AK449" i="3"/>
  <c r="AK448" i="3"/>
  <c r="AK447" i="3"/>
  <c r="AK446" i="3"/>
  <c r="AK445" i="3"/>
  <c r="AK444" i="3"/>
  <c r="AK443" i="3"/>
  <c r="AK442" i="3"/>
  <c r="AK441" i="3"/>
  <c r="AK440" i="3"/>
  <c r="AK439" i="3"/>
  <c r="AK438" i="3"/>
  <c r="AK437" i="3"/>
  <c r="AK436" i="3"/>
  <c r="AK435" i="3"/>
  <c r="AK434" i="3"/>
  <c r="AK433" i="3"/>
  <c r="AK432" i="3"/>
  <c r="AK431" i="3"/>
  <c r="AK430" i="3"/>
  <c r="AK429" i="3"/>
  <c r="AK428" i="3"/>
  <c r="AK427" i="3"/>
  <c r="AK426" i="3"/>
  <c r="AK425" i="3"/>
  <c r="AK424" i="3"/>
  <c r="AK423" i="3"/>
  <c r="AK422" i="3"/>
  <c r="AK421" i="3"/>
  <c r="AK420" i="3"/>
  <c r="AK419" i="3"/>
  <c r="AK418" i="3"/>
  <c r="AK417" i="3"/>
  <c r="AK416" i="3"/>
  <c r="AK415" i="3"/>
  <c r="AK414" i="3"/>
  <c r="AK413" i="3"/>
  <c r="AK412" i="3"/>
  <c r="AK411" i="3"/>
  <c r="AK410" i="3"/>
  <c r="AK409" i="3"/>
  <c r="AK408" i="3"/>
  <c r="AK407" i="3"/>
  <c r="AK406" i="3"/>
  <c r="AK405" i="3"/>
  <c r="AK404" i="3"/>
  <c r="AK403" i="3"/>
  <c r="AK402" i="3"/>
  <c r="AK401" i="3"/>
  <c r="AK400" i="3"/>
  <c r="AK399" i="3"/>
  <c r="AK398" i="3"/>
  <c r="AK397" i="3"/>
  <c r="AK396" i="3"/>
  <c r="AK395" i="3"/>
  <c r="AK394" i="3"/>
  <c r="AK393" i="3"/>
  <c r="AK392" i="3"/>
  <c r="AK391" i="3"/>
  <c r="AK390" i="3"/>
  <c r="AK389" i="3"/>
  <c r="AK388" i="3"/>
  <c r="AK387" i="3"/>
  <c r="AK386" i="3"/>
  <c r="AK385" i="3"/>
  <c r="AK384" i="3"/>
  <c r="AK383" i="3"/>
  <c r="AK382" i="3"/>
  <c r="AK381" i="3"/>
  <c r="AK380" i="3"/>
  <c r="AK379" i="3"/>
  <c r="AK378" i="3"/>
  <c r="AK377" i="3"/>
  <c r="AK376" i="3"/>
  <c r="AK375" i="3"/>
  <c r="AK374" i="3"/>
  <c r="AK373" i="3"/>
  <c r="AK372" i="3"/>
  <c r="AK371" i="3"/>
  <c r="AK370" i="3"/>
  <c r="AK369" i="3"/>
  <c r="AK368" i="3"/>
  <c r="AK367" i="3"/>
  <c r="AK366" i="3"/>
  <c r="AK365" i="3"/>
  <c r="AK364" i="3"/>
  <c r="AK363" i="3"/>
  <c r="AK362" i="3"/>
  <c r="AK361" i="3"/>
  <c r="AK360" i="3"/>
  <c r="AK359" i="3"/>
  <c r="AK358" i="3"/>
  <c r="AK357" i="3"/>
  <c r="AK356" i="3"/>
  <c r="AK355" i="3"/>
  <c r="AK354" i="3"/>
  <c r="AK353" i="3"/>
  <c r="AK352" i="3"/>
  <c r="AK351" i="3"/>
  <c r="AK350" i="3"/>
  <c r="AK349" i="3"/>
  <c r="AK348" i="3"/>
  <c r="AK347" i="3"/>
  <c r="AK346" i="3"/>
  <c r="AK345" i="3"/>
  <c r="AK344" i="3"/>
  <c r="AK343" i="3"/>
  <c r="AK342" i="3"/>
  <c r="AK341" i="3"/>
  <c r="AK340" i="3"/>
  <c r="AK339" i="3"/>
  <c r="AK338" i="3"/>
  <c r="AK337" i="3"/>
  <c r="AK336" i="3"/>
  <c r="AK335" i="3"/>
  <c r="AK334" i="3"/>
  <c r="AK333" i="3"/>
  <c r="AK332" i="3"/>
  <c r="AK331" i="3"/>
  <c r="AK330" i="3"/>
  <c r="AK329" i="3"/>
  <c r="AK328" i="3"/>
  <c r="AK327" i="3"/>
  <c r="AK326" i="3"/>
  <c r="AK325" i="3"/>
  <c r="AK324" i="3"/>
  <c r="AK323" i="3"/>
  <c r="AK322" i="3"/>
  <c r="AK321" i="3"/>
  <c r="AK320" i="3"/>
  <c r="AK319" i="3"/>
  <c r="AK318" i="3"/>
  <c r="AK317" i="3"/>
  <c r="AK316" i="3"/>
  <c r="AK315" i="3"/>
  <c r="AK314" i="3"/>
  <c r="AK313" i="3"/>
  <c r="AK312" i="3"/>
  <c r="AK311" i="3"/>
  <c r="AK310" i="3"/>
  <c r="AK309" i="3"/>
  <c r="AK308" i="3"/>
  <c r="AK307" i="3"/>
  <c r="AK306" i="3"/>
  <c r="AK305" i="3"/>
  <c r="AK304" i="3"/>
  <c r="AK303" i="3"/>
  <c r="AK302" i="3"/>
  <c r="AK301" i="3"/>
  <c r="AK300" i="3"/>
  <c r="AK299" i="3"/>
  <c r="AK298" i="3"/>
  <c r="AK297" i="3"/>
  <c r="AK296" i="3"/>
  <c r="AK295" i="3"/>
  <c r="AK294" i="3"/>
  <c r="AK293" i="3"/>
  <c r="AK292" i="3"/>
  <c r="AK291" i="3"/>
  <c r="AK290" i="3"/>
  <c r="AK289" i="3"/>
  <c r="AK288" i="3"/>
  <c r="AK287" i="3"/>
  <c r="AK286" i="3"/>
  <c r="AK285" i="3"/>
  <c r="AK284" i="3"/>
  <c r="AK283" i="3"/>
  <c r="AK282" i="3"/>
  <c r="AK281" i="3"/>
  <c r="AK280" i="3"/>
  <c r="AK279" i="3"/>
  <c r="AK278" i="3"/>
  <c r="AK277" i="3"/>
  <c r="AK276" i="3"/>
  <c r="AK275" i="3"/>
  <c r="AK274" i="3"/>
  <c r="AK273" i="3"/>
  <c r="AK272" i="3"/>
  <c r="AK271" i="3"/>
  <c r="AK270" i="3"/>
  <c r="AK269" i="3"/>
  <c r="AK268" i="3"/>
  <c r="AK267" i="3"/>
  <c r="AK266" i="3"/>
  <c r="AK265" i="3"/>
  <c r="AK264" i="3"/>
  <c r="AK263" i="3"/>
  <c r="AK262" i="3"/>
  <c r="AK261" i="3"/>
  <c r="AK260" i="3"/>
  <c r="AK259" i="3"/>
  <c r="AK258" i="3"/>
  <c r="AK257" i="3"/>
  <c r="AK256" i="3"/>
  <c r="AK255" i="3"/>
  <c r="AK254" i="3"/>
  <c r="AK253" i="3"/>
  <c r="AK252" i="3"/>
  <c r="AK251" i="3"/>
  <c r="AK250" i="3"/>
  <c r="AK249" i="3"/>
  <c r="AK248" i="3"/>
  <c r="AK247" i="3"/>
  <c r="AK246" i="3"/>
  <c r="AK245" i="3"/>
  <c r="AK244" i="3"/>
  <c r="AK243" i="3"/>
  <c r="AK242" i="3"/>
  <c r="AK241" i="3"/>
  <c r="AK240" i="3"/>
  <c r="AK239" i="3"/>
  <c r="AK238" i="3"/>
  <c r="AK237" i="3"/>
  <c r="AK236" i="3"/>
  <c r="AK235" i="3"/>
  <c r="AK234" i="3"/>
  <c r="AK233" i="3"/>
  <c r="AK232" i="3"/>
  <c r="AK231" i="3"/>
  <c r="AK230" i="3"/>
  <c r="AK229" i="3"/>
  <c r="AK228" i="3"/>
  <c r="AK227" i="3"/>
  <c r="AK226" i="3"/>
  <c r="AK225" i="3"/>
  <c r="AK224" i="3"/>
  <c r="AK223" i="3"/>
  <c r="AK222" i="3"/>
  <c r="AK221" i="3"/>
  <c r="AK220" i="3"/>
  <c r="AK219" i="3"/>
  <c r="AK218" i="3"/>
  <c r="AK217" i="3"/>
  <c r="AK216" i="3"/>
  <c r="AK215" i="3"/>
  <c r="AK214" i="3"/>
  <c r="AK213" i="3"/>
  <c r="AK212" i="3"/>
  <c r="AK211" i="3"/>
  <c r="AK210" i="3"/>
  <c r="AK209" i="3"/>
  <c r="AK208" i="3"/>
  <c r="AK207" i="3"/>
  <c r="AK206" i="3"/>
  <c r="AK205" i="3"/>
  <c r="AK204" i="3"/>
  <c r="AK203" i="3"/>
  <c r="AK202" i="3"/>
  <c r="AK201" i="3"/>
  <c r="AK200" i="3"/>
  <c r="AK199" i="3"/>
  <c r="AK198" i="3"/>
  <c r="AK197" i="3"/>
  <c r="AK196" i="3"/>
  <c r="AK195" i="3"/>
  <c r="AK194" i="3"/>
  <c r="AK193" i="3"/>
  <c r="AK192" i="3"/>
  <c r="AK191" i="3"/>
  <c r="AK190" i="3"/>
  <c r="AK189" i="3"/>
  <c r="AK188" i="3"/>
  <c r="AK187" i="3"/>
  <c r="AK186" i="3"/>
  <c r="AK185" i="3"/>
  <c r="AK184" i="3"/>
  <c r="AK183" i="3"/>
  <c r="AK182" i="3"/>
  <c r="AK181" i="3"/>
  <c r="AK180" i="3"/>
  <c r="AK179" i="3"/>
  <c r="AK178" i="3"/>
  <c r="AK177" i="3"/>
  <c r="AK176" i="3"/>
  <c r="AK175" i="3"/>
  <c r="AK174" i="3"/>
  <c r="AK173" i="3"/>
  <c r="AK172" i="3"/>
  <c r="AK171" i="3"/>
  <c r="AK170" i="3"/>
  <c r="AK169" i="3"/>
  <c r="AK168" i="3"/>
  <c r="AK167" i="3"/>
  <c r="AK166" i="3"/>
  <c r="AK165" i="3"/>
  <c r="AK164" i="3"/>
  <c r="AK163" i="3"/>
  <c r="AK162" i="3"/>
  <c r="AK161" i="3"/>
  <c r="AK160" i="3"/>
  <c r="AK159" i="3"/>
  <c r="AK158" i="3"/>
  <c r="AK157" i="3"/>
  <c r="AK156" i="3"/>
  <c r="AK155" i="3"/>
  <c r="AK154" i="3"/>
  <c r="AK153" i="3"/>
  <c r="AK152" i="3"/>
  <c r="AK151" i="3"/>
  <c r="AK150" i="3"/>
  <c r="AK149" i="3"/>
  <c r="AK148" i="3"/>
  <c r="AK147" i="3"/>
  <c r="AK146" i="3"/>
  <c r="AK145" i="3"/>
  <c r="AK144" i="3"/>
  <c r="AK143" i="3"/>
  <c r="AK142" i="3"/>
  <c r="AK141" i="3"/>
  <c r="AK140" i="3"/>
  <c r="AK139" i="3"/>
  <c r="AK138" i="3"/>
  <c r="AK137" i="3"/>
  <c r="AK136" i="3"/>
  <c r="AK135" i="3"/>
  <c r="AK134" i="3"/>
  <c r="AK133" i="3"/>
  <c r="AK132" i="3"/>
  <c r="AK131" i="3"/>
  <c r="AK130" i="3"/>
  <c r="AK129" i="3"/>
  <c r="AK128" i="3"/>
  <c r="AK127" i="3"/>
  <c r="AK126" i="3"/>
  <c r="AK125" i="3"/>
  <c r="AK124" i="3"/>
  <c r="AK123" i="3"/>
  <c r="AK122" i="3"/>
  <c r="AK121" i="3"/>
  <c r="AK120" i="3"/>
  <c r="AK119" i="3"/>
  <c r="AK118" i="3"/>
  <c r="AK117" i="3"/>
  <c r="AK116" i="3"/>
  <c r="AK115" i="3"/>
  <c r="AK114" i="3"/>
  <c r="AK113" i="3"/>
  <c r="AK112" i="3"/>
  <c r="AK111" i="3"/>
  <c r="AK110" i="3"/>
  <c r="AK109" i="3"/>
  <c r="AK108" i="3"/>
  <c r="AK107" i="3"/>
  <c r="AK106" i="3"/>
  <c r="AK105" i="3"/>
  <c r="AK104" i="3"/>
  <c r="AK103" i="3"/>
  <c r="AK102" i="3"/>
  <c r="AK101" i="3"/>
  <c r="AK100" i="3"/>
  <c r="AK99" i="3"/>
  <c r="AK98" i="3"/>
  <c r="AK97" i="3"/>
  <c r="AK96" i="3"/>
  <c r="AK95" i="3"/>
  <c r="AK94" i="3"/>
  <c r="AK93" i="3"/>
  <c r="AK92" i="3"/>
  <c r="AK91" i="3"/>
  <c r="AK90" i="3"/>
  <c r="AK89" i="3"/>
  <c r="AK88" i="3"/>
  <c r="AK87" i="3"/>
  <c r="AK86" i="3"/>
  <c r="AK85" i="3"/>
  <c r="AK84" i="3"/>
  <c r="AK83" i="3"/>
  <c r="AK82" i="3"/>
  <c r="AK81" i="3"/>
  <c r="AK80" i="3"/>
  <c r="AK79" i="3"/>
  <c r="AK78" i="3"/>
  <c r="AK77" i="3"/>
  <c r="AK76" i="3"/>
  <c r="AK75" i="3"/>
  <c r="AK74" i="3"/>
  <c r="AK73" i="3"/>
  <c r="AK72" i="3"/>
  <c r="AK71" i="3"/>
  <c r="AK70" i="3"/>
  <c r="AK69" i="3"/>
  <c r="AK68" i="3"/>
  <c r="AK67" i="3"/>
  <c r="AK66" i="3"/>
  <c r="AK65" i="3"/>
  <c r="AK64" i="3"/>
  <c r="AK63" i="3"/>
  <c r="AK62" i="3"/>
  <c r="AK61" i="3"/>
  <c r="AK60" i="3"/>
  <c r="AK59" i="3"/>
  <c r="AK58" i="3"/>
  <c r="AK57" i="3"/>
  <c r="AK56" i="3"/>
  <c r="AK55" i="3"/>
  <c r="AK54" i="3"/>
  <c r="AK53" i="3"/>
  <c r="AK52" i="3"/>
  <c r="AK51" i="3"/>
  <c r="AK50" i="3"/>
  <c r="AK49" i="3"/>
  <c r="AK48" i="3"/>
  <c r="AK47" i="3"/>
  <c r="AK46" i="3"/>
  <c r="AK45" i="3"/>
  <c r="AK44" i="3"/>
  <c r="AK43" i="3"/>
  <c r="AK42" i="3"/>
  <c r="AK41" i="3"/>
  <c r="AK40" i="3"/>
  <c r="AK39" i="3"/>
  <c r="AK38" i="3"/>
  <c r="AK37" i="3"/>
  <c r="AK36" i="3"/>
  <c r="AK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" i="3"/>
  <c r="AK2" i="3"/>
  <c r="AF49" i="2"/>
  <c r="AF48" i="2"/>
  <c r="AX47" i="2"/>
  <c r="AF47" i="2"/>
  <c r="AX46" i="2"/>
  <c r="AF46" i="2"/>
  <c r="AX45" i="2"/>
  <c r="AF45" i="2"/>
  <c r="AX44" i="2"/>
  <c r="AF44" i="2"/>
  <c r="AX43" i="2"/>
  <c r="AF43" i="2"/>
  <c r="AX42" i="2"/>
  <c r="AF42" i="2"/>
  <c r="AX41" i="2"/>
  <c r="AF41" i="2"/>
  <c r="AX40" i="2"/>
  <c r="AF40" i="2"/>
  <c r="AX39" i="2"/>
  <c r="AF39" i="2"/>
  <c r="AX38" i="2"/>
  <c r="AF38" i="2"/>
  <c r="AX37" i="2"/>
  <c r="AF37" i="2"/>
  <c r="AX36" i="2"/>
  <c r="AF36" i="2"/>
  <c r="AF35" i="2"/>
  <c r="AF34" i="2"/>
  <c r="AF33" i="2"/>
  <c r="AF32" i="2"/>
  <c r="AX31" i="2"/>
  <c r="AF31" i="2"/>
  <c r="AX30" i="2"/>
  <c r="AF30" i="2"/>
  <c r="AX29" i="2"/>
  <c r="AF29" i="2"/>
  <c r="AX28" i="2"/>
  <c r="AF28" i="2"/>
  <c r="AX27" i="2"/>
  <c r="AF27" i="2"/>
  <c r="AX26" i="2"/>
  <c r="AF26" i="2"/>
  <c r="AX25" i="2"/>
  <c r="AF25" i="2"/>
  <c r="AX24" i="2"/>
  <c r="AF24" i="2"/>
  <c r="AX23" i="2"/>
  <c r="AF23" i="2"/>
  <c r="AX22" i="2"/>
  <c r="AF22" i="2"/>
  <c r="AX21" i="2"/>
  <c r="AF21" i="2"/>
  <c r="AX20" i="2"/>
  <c r="AF20" i="2"/>
  <c r="AF19" i="2"/>
  <c r="AF18" i="2"/>
  <c r="AF17" i="2"/>
  <c r="AF16" i="2"/>
  <c r="AW15" i="2"/>
  <c r="AF15" i="2"/>
  <c r="AW14" i="2"/>
  <c r="AF14" i="2"/>
  <c r="AW13" i="2"/>
  <c r="AF13" i="2"/>
  <c r="AW12" i="2"/>
  <c r="AF12" i="2"/>
  <c r="AW11" i="2"/>
  <c r="AF11" i="2"/>
  <c r="AW10" i="2"/>
  <c r="AF10" i="2"/>
  <c r="AF9" i="2"/>
  <c r="AF8" i="2"/>
  <c r="AF7" i="2"/>
  <c r="AF6" i="2"/>
  <c r="AV5" i="2"/>
  <c r="AF5" i="2"/>
  <c r="AV4" i="2"/>
  <c r="AF4" i="2"/>
  <c r="AV3" i="2"/>
  <c r="AF3" i="2"/>
  <c r="AF2" i="2"/>
</calcChain>
</file>

<file path=xl/sharedStrings.xml><?xml version="1.0" encoding="utf-8"?>
<sst xmlns="http://schemas.openxmlformats.org/spreadsheetml/2006/main" count="10395" uniqueCount="190">
  <si>
    <t>num_exp</t>
  </si>
  <si>
    <t>time_budget</t>
  </si>
  <si>
    <t>executor</t>
  </si>
  <si>
    <t>beamng_home</t>
  </si>
  <si>
    <t>beamng_user</t>
  </si>
  <si>
    <t>map_size</t>
  </si>
  <si>
    <t>module_path</t>
  </si>
  <si>
    <t>module_name</t>
  </si>
  <si>
    <t>class_name</t>
  </si>
  <si>
    <t>searchname</t>
  </si>
  <si>
    <t>dave2_model</t>
  </si>
  <si>
    <t>oob_tolerance</t>
  </si>
  <si>
    <t>speed_limit</t>
  </si>
  <si>
    <t>visualize_tests</t>
  </si>
  <si>
    <t>log_to</t>
  </si>
  <si>
    <t>debug</t>
  </si>
  <si>
    <t>test_generated</t>
  </si>
  <si>
    <t>test_valid</t>
  </si>
  <si>
    <t>test_invalid</t>
  </si>
  <si>
    <t>test_passed</t>
  </si>
  <si>
    <t>test_failed</t>
  </si>
  <si>
    <t>test_in_error</t>
  </si>
  <si>
    <t>real_time_generation</t>
  </si>
  <si>
    <t>real_time_execution</t>
  </si>
  <si>
    <t>simulated_time_execution</t>
  </si>
  <si>
    <t>total_oob</t>
  </si>
  <si>
    <t>left_oob</t>
  </si>
  <si>
    <t>right_oob</t>
  </si>
  <si>
    <t>avg_sparseness</t>
  </si>
  <si>
    <t>stdev_sparseness</t>
  </si>
  <si>
    <t>test_failed/test_generated</t>
  </si>
  <si>
    <t>max_strength</t>
  </si>
  <si>
    <t>road_param_count</t>
  </si>
  <si>
    <t>road_param_value_count</t>
  </si>
  <si>
    <t>max_road_scalar</t>
  </si>
  <si>
    <t>min_road_scalar</t>
  </si>
  <si>
    <t>beamng</t>
  </si>
  <si>
    <t>D:\\BeamNG.tech.v0.26.2.0\\BeamNG.tech.v0.26.2.0</t>
  </si>
  <si>
    <t>C:\\Users\\mmsd\\AppData\\Local\\BeamNG.drive\\0.26</t>
  </si>
  <si>
    <t>D:\\sbft24-trials</t>
  </si>
  <si>
    <t>crag1.crag</t>
  </si>
  <si>
    <t>CRAG</t>
  </si>
  <si>
    <t>crag1_1</t>
  </si>
  <si>
    <t/>
  </si>
  <si>
    <t>AVERAGE of test_generated</t>
  </si>
  <si>
    <t>AVERAGE of test_valid</t>
  </si>
  <si>
    <t>AVERAGE of test_invalid</t>
  </si>
  <si>
    <t>AVERAGE of test_passed</t>
  </si>
  <si>
    <t>AVERAGE of test_failed</t>
  </si>
  <si>
    <t>AVERAGE of avg_sparseness</t>
  </si>
  <si>
    <t>AVERAGE of stdev_sparseness</t>
  </si>
  <si>
    <t>crag1_2</t>
  </si>
  <si>
    <t>crag1_5</t>
  </si>
  <si>
    <t>crag1_6</t>
  </si>
  <si>
    <t>crag1_7</t>
  </si>
  <si>
    <t>crag1_8</t>
  </si>
  <si>
    <t>COUNT of left_oob</t>
  </si>
  <si>
    <t>crag1_11</t>
  </si>
  <si>
    <t>crag1_12</t>
  </si>
  <si>
    <t>crag1_13</t>
  </si>
  <si>
    <t>crag1_14</t>
  </si>
  <si>
    <t>crag1_17</t>
  </si>
  <si>
    <t>crag1_18</t>
  </si>
  <si>
    <t>crag1_19</t>
  </si>
  <si>
    <t>crag1_20</t>
  </si>
  <si>
    <t>crag1_23</t>
  </si>
  <si>
    <t>crag1_24</t>
  </si>
  <si>
    <t>C:\\Users\\mmsd-admin\\AppData\\Local\\BeamNG.drive\\0.26</t>
  </si>
  <si>
    <t>crag1_25</t>
  </si>
  <si>
    <t>crag1_26</t>
  </si>
  <si>
    <t>crag1_29</t>
  </si>
  <si>
    <t>crag1_30</t>
  </si>
  <si>
    <t>crag1_31</t>
  </si>
  <si>
    <t>crag1_32</t>
  </si>
  <si>
    <t>crag1_35</t>
  </si>
  <si>
    <t>crag1_36</t>
  </si>
  <si>
    <t>crag1_37</t>
  </si>
  <si>
    <t>crag1_38</t>
  </si>
  <si>
    <t>crag1_41</t>
  </si>
  <si>
    <t>crag1_42</t>
  </si>
  <si>
    <t>crag1_43</t>
  </si>
  <si>
    <t>crag1_44</t>
  </si>
  <si>
    <t>crag1_47</t>
  </si>
  <si>
    <t>crag1_48</t>
  </si>
  <si>
    <t>crag1_49</t>
  </si>
  <si>
    <t>crag1_50</t>
  </si>
  <si>
    <t>crag1_53</t>
  </si>
  <si>
    <t>crag1_54</t>
  </si>
  <si>
    <t>crag1_55</t>
  </si>
  <si>
    <t>crag1_56</t>
  </si>
  <si>
    <t>crag1_59</t>
  </si>
  <si>
    <t>crag1_60</t>
  </si>
  <si>
    <t>crag1_61</t>
  </si>
  <si>
    <t>crag1_62</t>
  </si>
  <si>
    <t>crag1_65</t>
  </si>
  <si>
    <t>crag1_66</t>
  </si>
  <si>
    <t>crag1_67</t>
  </si>
  <si>
    <t>crag1_68</t>
  </si>
  <si>
    <t>crag1_71</t>
  </si>
  <si>
    <t>crag1_72</t>
  </si>
  <si>
    <t>crag1</t>
  </si>
  <si>
    <t>perc failed</t>
  </si>
  <si>
    <t>is1p1</t>
  </si>
  <si>
    <t>AVERAGE of test_in_error</t>
  </si>
  <si>
    <t>AVERAGE of real_time_generation</t>
  </si>
  <si>
    <t>AVERAGE of real_time_execution</t>
  </si>
  <si>
    <t>AVERAGE of simulated_time_execution</t>
  </si>
  <si>
    <t>AVERAGE of total_oob</t>
  </si>
  <si>
    <t>AVERAGE of left_oob</t>
  </si>
  <si>
    <t>AVERAGE of right_oob</t>
  </si>
  <si>
    <t>cragjournal</t>
  </si>
  <si>
    <t>67</t>
  </si>
  <si>
    <t>cragjournal.cragjournal</t>
  </si>
  <si>
    <t>CRAGExample</t>
  </si>
  <si>
    <t>cragjournal_67</t>
  </si>
  <si>
    <t>1p1_49</t>
  </si>
  <si>
    <t>1p1</t>
  </si>
  <si>
    <t>49</t>
  </si>
  <si>
    <t>cragjournal_49</t>
  </si>
  <si>
    <t>1p1_50</t>
  </si>
  <si>
    <t>rnd</t>
  </si>
  <si>
    <t>68</t>
  </si>
  <si>
    <t>cragjournal_68</t>
  </si>
  <si>
    <t>COUNTA of num_exp</t>
  </si>
  <si>
    <t>1p1_53</t>
  </si>
  <si>
    <t>66</t>
  </si>
  <si>
    <t>cragjournal_66</t>
  </si>
  <si>
    <t>1p1_54</t>
  </si>
  <si>
    <t>53</t>
  </si>
  <si>
    <t>cragjournal_53</t>
  </si>
  <si>
    <t>1p1_55</t>
  </si>
  <si>
    <t>71</t>
  </si>
  <si>
    <t>cragjournal_71</t>
  </si>
  <si>
    <t>1p1_56</t>
  </si>
  <si>
    <t>1p1_59</t>
  </si>
  <si>
    <t>61</t>
  </si>
  <si>
    <t>cragjournal_61</t>
  </si>
  <si>
    <t>1p1_60</t>
  </si>
  <si>
    <t>1p1_61</t>
  </si>
  <si>
    <t>1p1_62</t>
  </si>
  <si>
    <t>1p1_65</t>
  </si>
  <si>
    <t>65</t>
  </si>
  <si>
    <t>cragjournal_65</t>
  </si>
  <si>
    <t>1p1_66</t>
  </si>
  <si>
    <t>1p1_67</t>
  </si>
  <si>
    <t>1p1_68</t>
  </si>
  <si>
    <t>1p1_71</t>
  </si>
  <si>
    <t>54</t>
  </si>
  <si>
    <t>cragjournal_54</t>
  </si>
  <si>
    <t>1p1_72</t>
  </si>
  <si>
    <t>50</t>
  </si>
  <si>
    <t>56</t>
  </si>
  <si>
    <t>cragjournal_56</t>
  </si>
  <si>
    <t>55</t>
  </si>
  <si>
    <t>cragjournal_55</t>
  </si>
  <si>
    <t>59</t>
  </si>
  <si>
    <t>72</t>
  </si>
  <si>
    <t>cragjournal_72</t>
  </si>
  <si>
    <t>60</t>
  </si>
  <si>
    <t>62</t>
  </si>
  <si>
    <t>cragjournal_50</t>
  </si>
  <si>
    <t>cragjournal_60</t>
  </si>
  <si>
    <t>cragjournal_59</t>
  </si>
  <si>
    <t>cragjournal_62</t>
  </si>
  <si>
    <t>cragjournal1p1</t>
  </si>
  <si>
    <t>cragjournal1p1.cragjournal1p1</t>
  </si>
  <si>
    <t>cragjournal1p1_72</t>
  </si>
  <si>
    <t>cragjournal1p1_65</t>
  </si>
  <si>
    <t>cragjournal1p1_66</t>
  </si>
  <si>
    <t>cragjournal1p1_53</t>
  </si>
  <si>
    <t>cragjournal1p1_59</t>
  </si>
  <si>
    <t>cragjournal1p1_54</t>
  </si>
  <si>
    <t>cragjournal1p1_71</t>
  </si>
  <si>
    <t>nan</t>
  </si>
  <si>
    <t>cragjournal1p1_56</t>
  </si>
  <si>
    <t>cragjournal1p1_49</t>
  </si>
  <si>
    <t>cragjournal1p1_67</t>
  </si>
  <si>
    <t>cragjournal1p1_55</t>
  </si>
  <si>
    <t>cragjournal1p1_62</t>
  </si>
  <si>
    <t>cragjournal1p1_60</t>
  </si>
  <si>
    <t>cragjournal1p1_50</t>
  </si>
  <si>
    <t>cragjournal1p1_68</t>
  </si>
  <si>
    <t>cragjournal1p1_61</t>
  </si>
  <si>
    <t>SearchAlgorithm</t>
  </si>
  <si>
    <t>max_strength (S)</t>
  </si>
  <si>
    <t>road_section_count (N)</t>
  </si>
  <si>
    <t>param_value_count (M)</t>
  </si>
  <si>
    <t>EA</t>
  </si>
  <si>
    <t>min_road_scalar (RS_min)</t>
  </si>
  <si>
    <t>max_road_scalar (RS_max)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</si>
</sst>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scheme val="minor"/>
    </font>
    <font>
      <b/>
      <sz val="9"/>
      <color rgb="FF1F1F1F"/>
      <name val="&quot;Google Sans&quot;"/>
    </font>
    <font>
      <sz val="10"/>
      <color theme="1"/>
      <name val="Arial"/>
      <scheme val="minor"/>
    </font>
    <font>
      <b/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0" borderId="0" xfId="0" applyFont="1"/>
    <xf numFmtId="10" fontId="4" fillId="0" borderId="0" xfId="0" applyNumberFormat="1" applyFont="1"/>
    <xf numFmtId="49" fontId="2" fillId="0" borderId="0" xfId="0" applyNumberFormat="1" applyFont="1"/>
    <xf numFmtId="49" fontId="4" fillId="0" borderId="0" xfId="0" applyNumberFormat="1" applyFont="1"/>
    <xf numFmtId="0" fontId="4" fillId="3" borderId="0" xfId="0" applyFont="1" applyFill="1"/>
    <xf numFmtId="0" fontId="0" fillId="0" borderId="1" xfId="0" pivotButton="1" applyBorder="1"/>
    <xf numFmtId="0" fontId="0" fillId="0" borderId="2" xfId="0" applyBorder="1"/>
    <xf numFmtId="49" fontId="0" fillId="0" borderId="1" xfId="0" applyNumberFormat="1" applyBorder="1"/>
    <xf numFmtId="0" fontId="0" fillId="0" borderId="1" xfId="0" applyBorder="1"/>
    <xf numFmtId="0" fontId="0" fillId="0" borderId="2" xfId="0" applyNumberFormat="1" applyBorder="1"/>
    <xf numFmtId="49" fontId="0" fillId="0" borderId="3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3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Border="1"/>
    <xf numFmtId="0" fontId="0" fillId="0" borderId="13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15" xfId="0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5" fillId="4" borderId="18" xfId="0" applyFont="1" applyFill="1" applyBorder="1" applyAlignment="1">
      <alignment wrapText="1"/>
    </xf>
    <xf numFmtId="0" fontId="5" fillId="0" borderId="18" xfId="0" applyFont="1" applyBorder="1"/>
    <xf numFmtId="0" fontId="1" fillId="4" borderId="18" xfId="0" applyFont="1" applyFill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2000000}">
  <cacheSource type="worksheet">
    <worksheetSource ref="AT1:BO33" sheet="CRAG_journal_second_submission_"/>
  </cacheSource>
  <cacheFields count="22">
    <cacheField name="time_budget" numFmtId="0">
      <sharedItems containsSemiMixedTypes="0" containsString="0" containsNumber="1" containsInteger="1" count="1">
        <n v="10800"/>
      </sharedItems>
    </cacheField>
    <cacheField name="num_exp" numFmtId="49">
      <sharedItems count="32">
        <s v="1p1_49"/>
        <s v="1p1_50"/>
        <s v="1p1_53"/>
        <s v="1p1_54"/>
        <s v="1p1_55"/>
        <s v="1p1_56"/>
        <s v="1p1_59"/>
        <s v="1p1_60"/>
        <s v="1p1_61"/>
        <s v="1p1_62"/>
        <s v="1p1_65"/>
        <s v="1p1_66"/>
        <s v="1p1_67"/>
        <s v="1p1_68"/>
        <s v="1p1_71"/>
        <s v="1p1_72"/>
        <s v="49"/>
        <s v="50"/>
        <s v="53"/>
        <s v="54"/>
        <s v="55"/>
        <s v="56"/>
        <s v="59"/>
        <s v="60"/>
        <s v="61"/>
        <s v="62"/>
        <s v="65"/>
        <s v="66"/>
        <s v="67"/>
        <s v="68"/>
        <s v="71"/>
        <s v="72"/>
      </sharedItems>
    </cacheField>
    <cacheField name="max_strength" numFmtId="0">
      <sharedItems containsSemiMixedTypes="0" containsString="0" containsNumber="1" containsInteger="1" count="2">
        <n v="4"/>
        <n v="5"/>
      </sharedItems>
    </cacheField>
    <cacheField name="road_param_count" numFmtId="0">
      <sharedItems containsSemiMixedTypes="0" containsString="0" containsNumber="1" containsInteger="1" count="2">
        <n v="8"/>
        <n v="10"/>
      </sharedItems>
    </cacheField>
    <cacheField name="road_param_value_count" numFmtId="0">
      <sharedItems containsSemiMixedTypes="0" containsString="0" containsNumber="1" containsInteger="1" count="2">
        <n v="4"/>
        <n v="5"/>
      </sharedItems>
    </cacheField>
    <cacheField name="max_road_scalar" numFmtId="0">
      <sharedItems containsSemiMixedTypes="0" containsString="0" containsNumber="1" count="2">
        <n v="1.5"/>
        <n v="2"/>
      </sharedItems>
    </cacheField>
    <cacheField name="min_road_scalar" numFmtId="0">
      <sharedItems containsSemiMixedTypes="0" containsString="0" containsNumber="1" count="2">
        <n v="0.2"/>
        <n v="0.6"/>
      </sharedItems>
    </cacheField>
    <cacheField name="is1p1" numFmtId="0">
      <sharedItems count="2">
        <s v="1p1"/>
        <s v="rnd"/>
      </sharedItems>
    </cacheField>
    <cacheField name="AVERAGE of test_generated" numFmtId="0">
      <sharedItems containsSemiMixedTypes="0" containsString="0" containsNumber="1" count="32">
        <n v="315.71428571428572"/>
        <n v="284.44444444444446"/>
        <n v="284.45454545454544"/>
        <n v="263.36363636363637"/>
        <n v="3321.8"/>
        <n v="2342.8000000000002"/>
        <n v="2305"/>
        <n v="2233.6999999999998"/>
        <n v="352.90909090909093"/>
        <n v="316.27272727272725"/>
        <n v="307.66666666666669"/>
        <n v="278.15384615384613"/>
        <n v="319.36363636363637"/>
        <n v="278.33333333333331"/>
        <n v="285.71428571428572"/>
        <n v="254.61538461538461"/>
        <n v="334.03333333333336"/>
        <n v="308.13333333333333"/>
        <n v="302.7"/>
        <n v="280.8"/>
        <n v="333.2"/>
        <n v="303.36666666666667"/>
        <n v="303.03333333333336"/>
        <n v="280.26666666666665"/>
        <n v="333.96666666666664"/>
        <n v="310.16666666666669"/>
        <n v="301.5"/>
        <n v="282.06666666666666"/>
        <n v="334.13333333333333"/>
        <n v="302.60000000000002"/>
        <n v="303.2"/>
        <n v="279.03333333333336"/>
      </sharedItems>
    </cacheField>
    <cacheField name="AVERAGE of test_valid" numFmtId="0">
      <sharedItems containsSemiMixedTypes="0" containsString="0" containsNumber="1" count="31">
        <n v="315.71428571428572"/>
        <n v="277"/>
        <n v="284.45454545454544"/>
        <n v="252.36363636363637"/>
        <n v="142"/>
        <n v="0"/>
        <n v="135.55555555555554"/>
        <n v="352.90909090909093"/>
        <n v="316.27272727272725"/>
        <n v="307.66666666666669"/>
        <n v="278.15384615384613"/>
        <n v="319.36363636363637"/>
        <n v="277.91666666666669"/>
        <n v="285.71428571428572"/>
        <n v="252.84615384615384"/>
        <n v="325"/>
        <n v="294.03333333333336"/>
        <n v="292.73333333333335"/>
        <n v="265.46666666666664"/>
        <n v="325.56666666666666"/>
        <n v="292.60000000000002"/>
        <n v="294.06666666666666"/>
        <n v="264.63333333333333"/>
        <n v="325.5"/>
        <n v="295.06666666666666"/>
        <n v="291.60000000000002"/>
        <n v="266.10000000000002"/>
        <n v="326.03333333333336"/>
        <n v="291.5"/>
        <n v="293.3"/>
        <n v="264.13333333333333"/>
      </sharedItems>
    </cacheField>
    <cacheField name="AVERAGE of test_invalid" numFmtId="0">
      <sharedItems containsSemiMixedTypes="0" containsString="0" containsNumber="1" count="24">
        <n v="0"/>
        <n v="7.4444444444444446"/>
        <n v="11"/>
        <n v="3179.8"/>
        <n v="2342.8000000000002"/>
        <n v="2169.4444444444443"/>
        <n v="2233.6999999999998"/>
        <n v="0.41666666666666669"/>
        <n v="1.7692307692307692"/>
        <n v="9.0333333333333332"/>
        <n v="14.1"/>
        <n v="9.9666666666666668"/>
        <n v="15.333333333333334"/>
        <n v="7.6333333333333337"/>
        <n v="10.766666666666667"/>
        <n v="8.9666666666666668"/>
        <n v="15.633333333333333"/>
        <n v="8.4666666666666668"/>
        <n v="15.1"/>
        <n v="9.9"/>
        <n v="15.966666666666667"/>
        <n v="8.1"/>
        <n v="11.1"/>
        <n v="14.9"/>
      </sharedItems>
    </cacheField>
    <cacheField name="AVERAGE of test_passed" numFmtId="0">
      <sharedItems containsSemiMixedTypes="0" containsString="0" containsNumber="1" count="30">
        <n v="284.07142857142856"/>
        <n v="268"/>
        <n v="267.45454545454544"/>
        <n v="236.09090909090909"/>
        <n v="113.5"/>
        <n v="0"/>
        <n v="107.77777777777777"/>
        <n v="351.09090909090907"/>
        <n v="314.54545454545456"/>
        <n v="304.5"/>
        <n v="273.30769230769232"/>
        <n v="280.36363636363637"/>
        <n v="264.5"/>
        <n v="271.78571428571428"/>
        <n v="231.30769230769232"/>
        <n v="291.26666666666665"/>
        <n v="262.73333333333335"/>
        <n v="255.46666666666667"/>
        <n v="232.03333333333333"/>
        <n v="289.86666666666667"/>
        <n v="255.9"/>
        <n v="251.16666666666666"/>
        <n v="223.06666666666666"/>
        <n v="290.89999999999998"/>
        <n v="262.7"/>
        <n v="255.1"/>
        <n v="231.6"/>
        <n v="287.73333333333335"/>
        <n v="254.43333333333334"/>
        <n v="250.23333333333332"/>
      </sharedItems>
    </cacheField>
    <cacheField name="AVERAGE of test_failed" numFmtId="0">
      <sharedItems containsSemiMixedTypes="0" containsString="0" containsNumber="1" count="31">
        <n v="30.642857142857142"/>
        <n v="8"/>
        <n v="16"/>
        <n v="15.272727272727273"/>
        <n v="27.9"/>
        <n v="0"/>
        <n v="27.333333333333332"/>
        <n v="0.81818181818181823"/>
        <n v="0.72727272727272729"/>
        <n v="2.1666666666666665"/>
        <n v="3.8461538461538463"/>
        <n v="38"/>
        <n v="12.416666666666666"/>
        <n v="12.928571428571429"/>
        <n v="20.53846153846154"/>
        <n v="32.733333333333334"/>
        <n v="30.3"/>
        <n v="36.266666666666666"/>
        <n v="32.43333333333333"/>
        <n v="34.700000000000003"/>
        <n v="35.733333333333334"/>
        <n v="41.9"/>
        <n v="40.56666666666667"/>
        <n v="33.6"/>
        <n v="31.366666666666667"/>
        <n v="35.5"/>
        <n v="33.5"/>
        <n v="37.299999999999997"/>
        <n v="36.06666666666667"/>
        <n v="42.06666666666667"/>
        <n v="40.06666666666667"/>
      </sharedItems>
    </cacheField>
    <cacheField name="AVERAGE of test_in_error" numFmtId="0">
      <sharedItems containsSemiMixedTypes="0" containsString="0" containsNumber="1" containsInteger="1" count="1">
        <n v="0"/>
      </sharedItems>
    </cacheField>
    <cacheField name="AVERAGE of real_time_generation" numFmtId="0">
      <sharedItems containsSemiMixedTypes="0" containsString="0" containsNumber="1" count="32">
        <n v="3.6279384857169754"/>
        <n v="4.7888281111120765"/>
        <n v="3.943618754543837"/>
        <n v="5.5035778909124247"/>
        <n v="1115.2865148200035"/>
        <n v="6228.3709477599969"/>
        <n v="841.78240540000377"/>
        <n v="5226.2804980799701"/>
        <n v="3.3653863818195275"/>
        <n v="3.8574943909064077"/>
        <n v="3.9049337583328114"/>
        <n v="4.3264576615383916"/>
        <n v="3.6353326181815788"/>
        <n v="4.5710763666648964"/>
        <n v="4.002273921425938"/>
        <n v="5.2000878153819636"/>
        <n v="3.8225287500012968"/>
        <n v="4.8171329266659884"/>
        <n v="4.452182229998809"/>
        <n v="5.6790489233352597"/>
        <n v="4.1439194033339293"/>
        <n v="5.0365152799986124"/>
        <n v="4.713409693332415"/>
        <n v="5.8330442566659491"/>
        <n v="4.646114953333389"/>
        <n v="5.7068099333326439"/>
        <n v="5.2830219066675514"/>
        <n v="6.6193871199990051"/>
        <n v="6.8820079133315311"/>
        <n v="7.6645582466663988"/>
        <n v="7.4691911733322085"/>
        <n v="8.5356751533339708"/>
      </sharedItems>
    </cacheField>
    <cacheField name="AVERAGE of real_time_execution" numFmtId="0">
      <sharedItems containsSemiMixedTypes="0" containsString="0" containsNumber="1" count="31">
        <n v="10131.828158835695"/>
        <n v="9822.8728502110644"/>
        <n v="9907.7346347908915"/>
        <n v="9557.5836014727229"/>
        <n v="5033.8977195299976"/>
        <n v="0"/>
        <n v="5044.7001038444396"/>
        <n v="10249.333497263589"/>
        <n v="10019.213116690877"/>
        <n v="9954.3385900833164"/>
        <n v="9705.0889475922886"/>
        <n v="10123.408662663618"/>
        <n v="9894.4090431499571"/>
        <n v="9941.0097272571184"/>
        <n v="9645.623911253846"/>
        <n v="10115.045050856628"/>
        <n v="9825.4509190366334"/>
        <n v="9834.2775841466446"/>
        <n v="9566.8342315633327"/>
        <n v="10100.050080843323"/>
        <n v="9840.9427650666257"/>
        <n v="9871.2125482766405"/>
        <n v="9551.07830548333"/>
        <n v="10120.72044748997"/>
        <n v="9840.1275507599657"/>
        <n v="9829.8434553166389"/>
        <n v="9578.9873336299988"/>
        <n v="10097.884959733323"/>
        <n v="9786.8244582266489"/>
        <n v="9838.4882472233076"/>
        <n v="9536.1623537199957"/>
      </sharedItems>
    </cacheField>
    <cacheField name="AVERAGE of simulated_time_execution" numFmtId="0">
      <sharedItems containsSemiMixedTypes="0" containsString="0" containsNumber="1" count="31">
        <n v="4092.8920187776457"/>
        <n v="4545.7974624240505"/>
        <n v="4491.5903281507208"/>
        <n v="4742.7067144902121"/>
        <n v="2313.0543220823106"/>
        <n v="0"/>
        <n v="2447.3853885722301"/>
        <n v="3552.3270406236143"/>
        <n v="4010.6749916538884"/>
        <n v="4104.5059601463481"/>
        <n v="4401.086381348885"/>
        <n v="4057.9118540173945"/>
        <n v="4560.9220105234572"/>
        <n v="4464.5017938893907"/>
        <n v="4787.4073467616745"/>
        <n v="3914.7313606022508"/>
        <n v="4219.3161936416718"/>
        <n v="4264.7224626750649"/>
        <n v="4499.9382279154042"/>
        <n v="3906.6960091584469"/>
        <n v="4265.6848584688232"/>
        <n v="4270.3728809173499"/>
        <n v="4506.0466436958677"/>
        <n v="3924.6037680872209"/>
        <n v="4218.5062197541793"/>
        <n v="4275.1742955516838"/>
        <n v="4506.9857783254984"/>
        <n v="3895.2196347439622"/>
        <n v="4232.7932637783824"/>
        <n v="4256.7647748935924"/>
        <n v="4508.5342667281129"/>
      </sharedItems>
    </cacheField>
    <cacheField name="AVERAGE of total_oob" numFmtId="0">
      <sharedItems containsSemiMixedTypes="0" containsString="0" containsNumber="1" count="30">
        <n v="30.642857142857142"/>
        <n v="7.4444444444444446"/>
        <n v="16"/>
        <n v="13.909090909090908"/>
        <n v="18.5"/>
        <n v="0"/>
        <n v="22.444444444444443"/>
        <n v="0.81818181818181823"/>
        <n v="0.72727272727272729"/>
        <n v="2.1666666666666665"/>
        <n v="3.8461538461538463"/>
        <n v="38"/>
        <n v="12"/>
        <n v="12.928571428571429"/>
        <n v="19.76923076923077"/>
        <n v="32.633333333333333"/>
        <n v="30.2"/>
        <n v="36.200000000000003"/>
        <n v="32.333333333333336"/>
        <n v="34.633333333333333"/>
        <n v="35.56666666666667"/>
        <n v="41.866666666666667"/>
        <n v="40.43333333333333"/>
        <n v="33.5"/>
        <n v="31.2"/>
        <n v="35.366666666666667"/>
        <n v="33.333333333333336"/>
        <n v="37.299999999999997"/>
        <n v="35.93333333333333"/>
        <n v="39.966666666666669"/>
      </sharedItems>
    </cacheField>
    <cacheField name="AVERAGE of left_oob" numFmtId="0">
      <sharedItems containsSemiMixedTypes="0" containsString="0" containsNumber="1" count="27">
        <n v="30.642857142857142"/>
        <n v="7.4444444444444446"/>
        <n v="13.818181818181818"/>
        <n v="9"/>
        <n v="18.5"/>
        <n v="0"/>
        <n v="22.444444444444443"/>
        <n v="0.27272727272727271"/>
        <n v="0.25"/>
        <n v="0.15384615384615385"/>
        <n v="38"/>
        <n v="12"/>
        <n v="12.428571428571429"/>
        <n v="19.23076923076923"/>
        <n v="13.7"/>
        <n v="12.933333333333334"/>
        <n v="14.033333333333333"/>
        <n v="13.533333333333333"/>
        <n v="14.133333333333333"/>
        <n v="15.733333333333333"/>
        <n v="17"/>
        <n v="12.633333333333333"/>
        <n v="13.1"/>
        <n v="14.066666666666666"/>
        <n v="14.633333333333333"/>
        <n v="15.433333333333334"/>
        <n v="15.933333333333334"/>
      </sharedItems>
    </cacheField>
    <cacheField name="AVERAGE of right_oob" numFmtId="0">
      <sharedItems containsSemiMixedTypes="0" containsString="0" containsNumber="1" count="25">
        <n v="0"/>
        <n v="2.1818181818181817"/>
        <n v="4.9090909090909092"/>
        <n v="0.81818181818181823"/>
        <n v="0.45454545454545453"/>
        <n v="1.9166666666666667"/>
        <n v="3.6923076923076925"/>
        <n v="0.5"/>
        <n v="0.53846153846153844"/>
        <n v="18.933333333333334"/>
        <n v="17.266666666666666"/>
        <n v="22.166666666666668"/>
        <n v="18.8"/>
        <n v="20.5"/>
        <n v="21.866666666666667"/>
        <n v="26.133333333333333"/>
        <n v="23.433333333333334"/>
        <n v="20.866666666666667"/>
        <n v="18.100000000000001"/>
        <n v="21.3"/>
        <n v="19.266666666666666"/>
        <n v="22.666666666666668"/>
        <n v="22.233333333333334"/>
        <n v="26.433333333333334"/>
        <n v="24.033333333333335"/>
      </sharedItems>
    </cacheField>
    <cacheField name="AVERAGE of avg_sparseness">
      <sharedItems containsMixedTypes="1" containsNumber="1" count="31">
        <n v="18.198500000000003"/>
        <n v="15.295555555555556"/>
        <n v="25.985818181818175"/>
        <n v="27.672636363636364"/>
        <n v="16.894300000000005"/>
        <e v="#DIV/0!"/>
        <n v="16.202333333333332"/>
        <n v="9.3495000000000008"/>
        <n v="26"/>
        <n v="18.330333333333332"/>
        <n v="16.68690909090909"/>
        <n v="18.035272727272726"/>
        <n v="16.927083333333332"/>
        <n v="19.424571428571429"/>
        <n v="19.250076923076925"/>
        <n v="30.111866666666664"/>
        <n v="29.319100000000002"/>
        <n v="30.231533333333335"/>
        <n v="30.087566666666664"/>
        <n v="30.059533333333331"/>
        <n v="30.313866666666662"/>
        <n v="29.741066666666661"/>
        <n v="29.909733333333335"/>
        <n v="30.629199999999994"/>
        <n v="30.556666666666676"/>
        <n v="29.791966666666671"/>
        <n v="30.616100000000007"/>
        <n v="30.02473333333332"/>
        <n v="29.594733333333327"/>
        <n v="29.651233333333334"/>
        <n v="29.585533333333331"/>
      </sharedItems>
    </cacheField>
    <cacheField name="AVERAGE of stdev_sparseness">
      <sharedItems containsMixedTypes="1" containsNumber="1" count="24">
        <n v="3.6428571428571428"/>
        <n v="3.6666666666666665"/>
        <n v="5"/>
        <n v="4.7272727272727275"/>
        <n v="3.9"/>
        <e v="#DIV/0!"/>
        <n v="3.2222222222222223"/>
        <n v="0"/>
        <n v="3"/>
        <n v="2.1818181818181817"/>
        <n v="4.1818181818181817"/>
        <n v="3.4166666666666665"/>
        <n v="5.0714285714285712"/>
        <n v="4.1538461538461542"/>
        <n v="4"/>
        <n v="4.0333333333333332"/>
        <n v="4.5"/>
        <n v="4.0999999999999996"/>
        <n v="3.8"/>
        <n v="4.166666666666667"/>
        <n v="4.1333333333333337"/>
        <n v="4.2333333333333334"/>
        <n v="4.3"/>
        <n v="3.96666666666666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aolo Arcaini" refreshedDate="45425.384984953707" refreshedVersion="8" recordCount="661" xr:uid="{00000000-000A-0000-FFFF-FFFF03000000}">
  <cacheSource type="worksheet">
    <worksheetSource ref="A1:AJ662" sheet="CRAG_journal_second_submission_"/>
  </cacheSource>
  <cacheFields count="36">
    <cacheField name="CRAG" numFmtId="0">
      <sharedItems/>
    </cacheField>
    <cacheField name="num_exp" numFmtId="49">
      <sharedItems count="32">
        <s v="67"/>
        <s v="49"/>
        <s v="68"/>
        <s v="66"/>
        <s v="53"/>
        <s v="71"/>
        <s v="61"/>
        <s v="65"/>
        <s v="54"/>
        <s v="56"/>
        <s v="55"/>
        <s v="72"/>
        <s v="50"/>
        <s v="60"/>
        <s v="59"/>
        <s v="62"/>
        <s v="1p1_72"/>
        <s v="1p1_65"/>
        <s v="1p1_66"/>
        <s v="1p1_53"/>
        <s v="1p1_59"/>
        <s v="1p1_54"/>
        <s v="1p1_71"/>
        <s v="1p1_56"/>
        <s v="1p1_49"/>
        <s v="1p1_67"/>
        <s v="1p1_55"/>
        <s v="1p1_62"/>
        <s v="1p1_60"/>
        <s v="1p1_50"/>
        <s v="1p1_68"/>
        <s v="1p1_61"/>
      </sharedItems>
    </cacheField>
    <cacheField name="time_budget" numFmtId="0">
      <sharedItems containsSemiMixedTypes="0" containsString="0" containsNumber="1" containsInteger="1" minValue="10800" maxValue="10800"/>
    </cacheField>
    <cacheField name="executor" numFmtId="0">
      <sharedItems/>
    </cacheField>
    <cacheField name="beamng_home" numFmtId="0">
      <sharedItems/>
    </cacheField>
    <cacheField name="beamng_user" numFmtId="0">
      <sharedItems/>
    </cacheField>
    <cacheField name="map_size" numFmtId="0">
      <sharedItems containsSemiMixedTypes="0" containsString="0" containsNumber="1" containsInteger="1" minValue="200" maxValue="200"/>
    </cacheField>
    <cacheField name="module_path" numFmtId="0">
      <sharedItems/>
    </cacheField>
    <cacheField name="module_name" numFmtId="0">
      <sharedItems/>
    </cacheField>
    <cacheField name="class_name" numFmtId="0">
      <sharedItems/>
    </cacheField>
    <cacheField name="searchname" numFmtId="0">
      <sharedItems/>
    </cacheField>
    <cacheField name="dave2_model" numFmtId="0">
      <sharedItems/>
    </cacheField>
    <cacheField name="oob_tolerance" numFmtId="0">
      <sharedItems containsSemiMixedTypes="0" containsString="0" containsNumber="1" minValue="0.95" maxValue="0.95"/>
    </cacheField>
    <cacheField name="speed_limit" numFmtId="0">
      <sharedItems containsSemiMixedTypes="0" containsString="0" containsNumber="1" containsInteger="1" minValue="70" maxValue="70"/>
    </cacheField>
    <cacheField name="visualize_tests" numFmtId="0">
      <sharedItems/>
    </cacheField>
    <cacheField name="log_to" numFmtId="0">
      <sharedItems/>
    </cacheField>
    <cacheField name="debug" numFmtId="0">
      <sharedItems/>
    </cacheField>
    <cacheField name="test_generated" numFmtId="0">
      <sharedItems containsSemiMixedTypes="0" containsString="0" containsNumber="1" containsInteger="1" minValue="38" maxValue="4949"/>
    </cacheField>
    <cacheField name="test_valid" numFmtId="0">
      <sharedItems containsSemiMixedTypes="0" containsString="0" containsNumber="1" containsInteger="1" minValue="0" maxValue="361"/>
    </cacheField>
    <cacheField name="test_invalid" numFmtId="0">
      <sharedItems containsSemiMixedTypes="0" containsString="0" containsNumber="1" containsInteger="1" minValue="0" maxValue="4821"/>
    </cacheField>
    <cacheField name="test_passed" numFmtId="0">
      <sharedItems containsSemiMixedTypes="0" containsString="0" containsNumber="1" containsInteger="1" minValue="0" maxValue="359"/>
    </cacheField>
    <cacheField name="test_failed" numFmtId="0">
      <sharedItems containsSemiMixedTypes="0" containsString="0" containsNumber="1" containsInteger="1" minValue="0" maxValue="58"/>
    </cacheField>
    <cacheField name="test_in_error" numFmtId="0">
      <sharedItems containsSemiMixedTypes="0" containsString="0" containsNumber="1" containsInteger="1" minValue="0" maxValue="0"/>
    </cacheField>
    <cacheField name="real_time_generation" numFmtId="0">
      <sharedItems containsSemiMixedTypes="0" containsString="0" containsNumber="1" minValue="3.16005650000732" maxValue="10513.8345159"/>
    </cacheField>
    <cacheField name="real_time_execution" numFmtId="0">
      <sharedItems containsSemiMixedTypes="0" containsString="0" containsNumber="1" minValue="0" maxValue="10454.1732411999"/>
    </cacheField>
    <cacheField name="simulated_time_execution" numFmtId="0">
      <sharedItems containsSemiMixedTypes="0" containsString="0" containsNumber="1" minValue="0" maxValue="4991.0650097625303"/>
    </cacheField>
    <cacheField name="total_oob" numFmtId="0">
      <sharedItems containsSemiMixedTypes="0" containsString="0" containsNumber="1" containsInteger="1" minValue="0" maxValue="57"/>
    </cacheField>
    <cacheField name="left_oob" numFmtId="0">
      <sharedItems containsSemiMixedTypes="0" containsString="0" containsNumber="1" containsInteger="1" minValue="0" maxValue="47"/>
    </cacheField>
    <cacheField name="right_oob" numFmtId="0">
      <sharedItems containsSemiMixedTypes="0" containsString="0" containsNumber="1" containsInteger="1" minValue="0" maxValue="41"/>
    </cacheField>
    <cacheField name="avg_sparseness" numFmtId="0">
      <sharedItems containsMixedTypes="1" containsNumber="1" minValue="1.3520000000000001" maxValue="36.051000000000002"/>
    </cacheField>
    <cacheField name="stdev_sparseness" numFmtId="0">
      <sharedItems containsMixedTypes="1" containsNumber="1" containsInteger="1" minValue="0" maxValue="10"/>
    </cacheField>
    <cacheField name="max_strength" numFmtId="0">
      <sharedItems containsSemiMixedTypes="0" containsString="0" containsNumber="1" containsInteger="1" minValue="4" maxValue="5" count="2">
        <n v="5"/>
        <n v="4"/>
      </sharedItems>
    </cacheField>
    <cacheField name="road_param_count" numFmtId="0">
      <sharedItems containsSemiMixedTypes="0" containsString="0" containsNumber="1" containsInteger="1" minValue="8" maxValue="10" count="2">
        <n v="10"/>
        <n v="8"/>
      </sharedItems>
    </cacheField>
    <cacheField name="road_param_value_count" numFmtId="0">
      <sharedItems containsSemiMixedTypes="0" containsString="0" containsNumber="1" containsInteger="1" minValue="4" maxValue="5" count="2">
        <n v="5"/>
        <n v="4"/>
      </sharedItems>
    </cacheField>
    <cacheField name="max_road_scalar" numFmtId="0">
      <sharedItems containsSemiMixedTypes="0" containsString="0" containsNumber="1" minValue="1.5" maxValue="2" count="2">
        <n v="1.5"/>
        <n v="2"/>
      </sharedItems>
    </cacheField>
    <cacheField name="min_road_scalar" numFmtId="0">
      <sharedItems containsSemiMixedTypes="0" containsString="0" containsNumber="1" minValue="0.2" maxValue="0.6" count="2">
        <n v="0.2"/>
        <n v="0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aolo Arcaini" refreshedDate="45425.385009027777" refreshedVersion="8" recordCount="661" xr:uid="{00000000-000A-0000-FFFF-FFFF01000000}">
  <cacheSource type="worksheet">
    <worksheetSource ref="A1:AK662" sheet="CRAG_journal_second_submission_"/>
  </cacheSource>
  <cacheFields count="37">
    <cacheField name="CRAG" numFmtId="0">
      <sharedItems/>
    </cacheField>
    <cacheField name="num_exp" numFmtId="49">
      <sharedItems count="32">
        <s v="67"/>
        <s v="49"/>
        <s v="68"/>
        <s v="66"/>
        <s v="53"/>
        <s v="71"/>
        <s v="61"/>
        <s v="65"/>
        <s v="54"/>
        <s v="56"/>
        <s v="55"/>
        <s v="72"/>
        <s v="50"/>
        <s v="60"/>
        <s v="59"/>
        <s v="62"/>
        <s v="1p1_72"/>
        <s v="1p1_65"/>
        <s v="1p1_66"/>
        <s v="1p1_53"/>
        <s v="1p1_59"/>
        <s v="1p1_54"/>
        <s v="1p1_71"/>
        <s v="1p1_56"/>
        <s v="1p1_49"/>
        <s v="1p1_67"/>
        <s v="1p1_55"/>
        <s v="1p1_62"/>
        <s v="1p1_60"/>
        <s v="1p1_50"/>
        <s v="1p1_68"/>
        <s v="1p1_61"/>
      </sharedItems>
    </cacheField>
    <cacheField name="time_budget" numFmtId="0">
      <sharedItems containsSemiMixedTypes="0" containsString="0" containsNumber="1" containsInteger="1" minValue="10800" maxValue="10800" count="1">
        <n v="10800"/>
      </sharedItems>
    </cacheField>
    <cacheField name="executor" numFmtId="0">
      <sharedItems/>
    </cacheField>
    <cacheField name="beamng_home" numFmtId="0">
      <sharedItems/>
    </cacheField>
    <cacheField name="beamng_user" numFmtId="0">
      <sharedItems/>
    </cacheField>
    <cacheField name="map_size" numFmtId="0">
      <sharedItems containsSemiMixedTypes="0" containsString="0" containsNumber="1" containsInteger="1" minValue="200" maxValue="200"/>
    </cacheField>
    <cacheField name="module_path" numFmtId="0">
      <sharedItems/>
    </cacheField>
    <cacheField name="module_name" numFmtId="0">
      <sharedItems/>
    </cacheField>
    <cacheField name="class_name" numFmtId="0">
      <sharedItems/>
    </cacheField>
    <cacheField name="searchname" numFmtId="0">
      <sharedItems/>
    </cacheField>
    <cacheField name="dave2_model" numFmtId="0">
      <sharedItems/>
    </cacheField>
    <cacheField name="oob_tolerance" numFmtId="0">
      <sharedItems containsSemiMixedTypes="0" containsString="0" containsNumber="1" minValue="0.95" maxValue="0.95"/>
    </cacheField>
    <cacheField name="speed_limit" numFmtId="0">
      <sharedItems containsSemiMixedTypes="0" containsString="0" containsNumber="1" containsInteger="1" minValue="70" maxValue="70"/>
    </cacheField>
    <cacheField name="visualize_tests" numFmtId="0">
      <sharedItems/>
    </cacheField>
    <cacheField name="log_to" numFmtId="0">
      <sharedItems/>
    </cacheField>
    <cacheField name="debug" numFmtId="0">
      <sharedItems/>
    </cacheField>
    <cacheField name="test_generated" numFmtId="0">
      <sharedItems containsSemiMixedTypes="0" containsString="0" containsNumber="1" containsInteger="1" minValue="38" maxValue="4949"/>
    </cacheField>
    <cacheField name="test_valid" numFmtId="0">
      <sharedItems containsSemiMixedTypes="0" containsString="0" containsNumber="1" containsInteger="1" minValue="0" maxValue="361"/>
    </cacheField>
    <cacheField name="test_invalid" numFmtId="0">
      <sharedItems containsSemiMixedTypes="0" containsString="0" containsNumber="1" containsInteger="1" minValue="0" maxValue="4821"/>
    </cacheField>
    <cacheField name="test_passed" numFmtId="0">
      <sharedItems containsSemiMixedTypes="0" containsString="0" containsNumber="1" containsInteger="1" minValue="0" maxValue="359"/>
    </cacheField>
    <cacheField name="test_failed" numFmtId="0">
      <sharedItems containsSemiMixedTypes="0" containsString="0" containsNumber="1" containsInteger="1" minValue="0" maxValue="58"/>
    </cacheField>
    <cacheField name="test_in_error" numFmtId="0">
      <sharedItems containsSemiMixedTypes="0" containsString="0" containsNumber="1" containsInteger="1" minValue="0" maxValue="0"/>
    </cacheField>
    <cacheField name="real_time_generation" numFmtId="0">
      <sharedItems containsSemiMixedTypes="0" containsString="0" containsNumber="1" minValue="3.16005650000732" maxValue="10513.8345159"/>
    </cacheField>
    <cacheField name="real_time_execution" numFmtId="0">
      <sharedItems containsSemiMixedTypes="0" containsString="0" containsNumber="1" minValue="0" maxValue="10454.1732411999"/>
    </cacheField>
    <cacheField name="simulated_time_execution" numFmtId="0">
      <sharedItems containsSemiMixedTypes="0" containsString="0" containsNumber="1" minValue="0" maxValue="4991.0650097625303"/>
    </cacheField>
    <cacheField name="total_oob" numFmtId="0">
      <sharedItems containsSemiMixedTypes="0" containsString="0" containsNumber="1" containsInteger="1" minValue="0" maxValue="57"/>
    </cacheField>
    <cacheField name="left_oob" numFmtId="0">
      <sharedItems containsSemiMixedTypes="0" containsString="0" containsNumber="1" containsInteger="1" minValue="0" maxValue="47"/>
    </cacheField>
    <cacheField name="right_oob" numFmtId="0">
      <sharedItems containsSemiMixedTypes="0" containsString="0" containsNumber="1" containsInteger="1" minValue="0" maxValue="41"/>
    </cacheField>
    <cacheField name="avg_sparseness" numFmtId="0">
      <sharedItems containsMixedTypes="1" containsNumber="1" minValue="1.3520000000000001" maxValue="36.051000000000002"/>
    </cacheField>
    <cacheField name="stdev_sparseness" numFmtId="0">
      <sharedItems containsMixedTypes="1" containsNumber="1" containsInteger="1" minValue="0" maxValue="10"/>
    </cacheField>
    <cacheField name="max_strength" numFmtId="0">
      <sharedItems containsSemiMixedTypes="0" containsString="0" containsNumber="1" containsInteger="1" minValue="4" maxValue="5" count="2">
        <n v="5"/>
        <n v="4"/>
      </sharedItems>
    </cacheField>
    <cacheField name="road_param_count" numFmtId="0">
      <sharedItems containsSemiMixedTypes="0" containsString="0" containsNumber="1" containsInteger="1" minValue="8" maxValue="10" count="2">
        <n v="10"/>
        <n v="8"/>
      </sharedItems>
    </cacheField>
    <cacheField name="road_param_value_count" numFmtId="0">
      <sharedItems containsSemiMixedTypes="0" containsString="0" containsNumber="1" containsInteger="1" minValue="4" maxValue="5" count="2">
        <n v="5"/>
        <n v="4"/>
      </sharedItems>
    </cacheField>
    <cacheField name="max_road_scalar" numFmtId="0">
      <sharedItems containsSemiMixedTypes="0" containsString="0" containsNumber="1" minValue="1.5" maxValue="2" count="2">
        <n v="1.5"/>
        <n v="2"/>
      </sharedItems>
    </cacheField>
    <cacheField name="min_road_scalar" numFmtId="0">
      <sharedItems containsSemiMixedTypes="0" containsString="0" containsNumber="1" minValue="0.2" maxValue="0.6" count="2">
        <n v="0.2"/>
        <n v="0.6"/>
      </sharedItems>
    </cacheField>
    <cacheField name="is1p1" numFmtId="0">
      <sharedItems count="2">
        <s v="rnd"/>
        <s v="1p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aolo Arcaini" refreshedDate="45425.385009143516" refreshedVersion="8" recordCount="48" xr:uid="{00000000-000A-0000-FFFF-FFFF00000000}">
  <cacheSource type="worksheet">
    <worksheetSource ref="A1:AK49" sheet="CRAG_journal_filtered_first_sub"/>
  </cacheSource>
  <cacheFields count="37">
    <cacheField name="CRAG" numFmtId="0">
      <sharedItems/>
    </cacheField>
    <cacheField name="num_exp" numFmtId="0">
      <sharedItems containsSemiMixedTypes="0" containsString="0" containsNumber="1" containsInteger="1" minValue="1" maxValue="72"/>
    </cacheField>
    <cacheField name="time_budget" numFmtId="0">
      <sharedItems containsSemiMixedTypes="0" containsString="0" containsNumber="1" containsInteger="1" minValue="3600" maxValue="10800" count="3">
        <n v="3600"/>
        <n v="7200"/>
        <n v="10800"/>
      </sharedItems>
    </cacheField>
    <cacheField name="executor" numFmtId="0">
      <sharedItems/>
    </cacheField>
    <cacheField name="beamng_home" numFmtId="0">
      <sharedItems/>
    </cacheField>
    <cacheField name="beamng_user" numFmtId="0">
      <sharedItems/>
    </cacheField>
    <cacheField name="map_size" numFmtId="0">
      <sharedItems containsSemiMixedTypes="0" containsString="0" containsNumber="1" containsInteger="1" minValue="200" maxValue="200"/>
    </cacheField>
    <cacheField name="module_path" numFmtId="0">
      <sharedItems/>
    </cacheField>
    <cacheField name="module_name" numFmtId="0">
      <sharedItems/>
    </cacheField>
    <cacheField name="class_name" numFmtId="0">
      <sharedItems/>
    </cacheField>
    <cacheField name="searchname" numFmtId="0">
      <sharedItems/>
    </cacheField>
    <cacheField name="dave2_model" numFmtId="0">
      <sharedItems/>
    </cacheField>
    <cacheField name="oob_tolerance" numFmtId="0">
      <sharedItems containsSemiMixedTypes="0" containsString="0" containsNumber="1" minValue="0.95" maxValue="0.95"/>
    </cacheField>
    <cacheField name="speed_limit" numFmtId="0">
      <sharedItems containsSemiMixedTypes="0" containsString="0" containsNumber="1" containsInteger="1" minValue="70" maxValue="70"/>
    </cacheField>
    <cacheField name="visualize_tests" numFmtId="0">
      <sharedItems/>
    </cacheField>
    <cacheField name="log_to" numFmtId="0">
      <sharedItems/>
    </cacheField>
    <cacheField name="debug" numFmtId="0">
      <sharedItems/>
    </cacheField>
    <cacheField name="test_generated" numFmtId="0">
      <sharedItems containsSemiMixedTypes="0" containsString="0" containsNumber="1" containsInteger="1" minValue="100" maxValue="347"/>
    </cacheField>
    <cacheField name="test_valid" numFmtId="0">
      <sharedItems containsSemiMixedTypes="0" containsString="0" containsNumber="1" containsInteger="1" minValue="95" maxValue="336"/>
    </cacheField>
    <cacheField name="test_invalid" numFmtId="0">
      <sharedItems containsSemiMixedTypes="0" containsString="0" containsNumber="1" containsInteger="1" minValue="0" maxValue="14"/>
    </cacheField>
    <cacheField name="test_passed" numFmtId="0">
      <sharedItems containsSemiMixedTypes="0" containsString="0" containsNumber="1" containsInteger="1" minValue="80" maxValue="312"/>
    </cacheField>
    <cacheField name="test_failed" numFmtId="0">
      <sharedItems containsSemiMixedTypes="0" containsString="0" containsNumber="1" containsInteger="1" minValue="4" maxValue="52"/>
    </cacheField>
    <cacheField name="test_in_error" numFmtId="0">
      <sharedItems containsSemiMixedTypes="0" containsString="0" containsNumber="1" containsInteger="1" minValue="0" maxValue="0"/>
    </cacheField>
    <cacheField name="real_time_generation" numFmtId="0">
      <sharedItems containsSemiMixedTypes="0" containsString="0" containsNumber="1" minValue="1.1830582999960899" maxValue="7.8608028999965498"/>
    </cacheField>
    <cacheField name="real_time_execution" numFmtId="0">
      <sharedItems containsSemiMixedTypes="0" containsString="0" containsNumber="1" minValue="3488.0330013999901" maxValue="10629.206861299899"/>
    </cacheField>
    <cacheField name="simulated_time_execution" numFmtId="0">
      <sharedItems containsSemiMixedTypes="0" containsString="0" containsNumber="1" minValue="1355.4018204444999" maxValue="4885.1022528056001"/>
    </cacheField>
    <cacheField name="total_oob" numFmtId="0">
      <sharedItems containsSemiMixedTypes="0" containsString="0" containsNumber="1" containsInteger="1" minValue="4" maxValue="52"/>
    </cacheField>
    <cacheField name="left_oob" numFmtId="0">
      <sharedItems containsSemiMixedTypes="0" containsString="0" containsNumber="1" containsInteger="1" minValue="2" maxValue="25"/>
    </cacheField>
    <cacheField name="right_oob" numFmtId="0">
      <sharedItems containsSemiMixedTypes="0" containsString="0" containsNumber="1" containsInteger="1" minValue="2" maxValue="36"/>
    </cacheField>
    <cacheField name="avg_sparseness" numFmtId="0">
      <sharedItems containsSemiMixedTypes="0" containsString="0" containsNumber="1" minValue="17.576000000000001" maxValue="33.459000000000003"/>
    </cacheField>
    <cacheField name="stdev_sparseness" numFmtId="0">
      <sharedItems containsSemiMixedTypes="0" containsString="0" containsNumber="1" containsInteger="1" minValue="1" maxValue="7"/>
    </cacheField>
    <cacheField name="test_failed/test_generated" numFmtId="0">
      <sharedItems containsSemiMixedTypes="0" containsString="0" containsNumber="1" minValue="3.5398230088495575E-2" maxValue="0.24074074074074073"/>
    </cacheField>
    <cacheField name="max_strength" numFmtId="0">
      <sharedItems containsSemiMixedTypes="0" containsString="0" containsNumber="1" containsInteger="1" minValue="4" maxValue="5" count="2">
        <n v="4"/>
        <n v="5"/>
      </sharedItems>
    </cacheField>
    <cacheField name="road_param_count" numFmtId="0">
      <sharedItems containsSemiMixedTypes="0" containsString="0" containsNumber="1" containsInteger="1" minValue="8" maxValue="10" count="2">
        <n v="8"/>
        <n v="10"/>
      </sharedItems>
    </cacheField>
    <cacheField name="road_param_value_count" numFmtId="0">
      <sharedItems containsSemiMixedTypes="0" containsString="0" containsNumber="1" containsInteger="1" minValue="4" maxValue="5" count="2">
        <n v="4"/>
        <n v="5"/>
      </sharedItems>
    </cacheField>
    <cacheField name="max_road_scalar" numFmtId="0">
      <sharedItems containsSemiMixedTypes="0" containsString="0" containsNumber="1" minValue="1.5" maxValue="2" count="2">
        <n v="1.5"/>
        <n v="2"/>
      </sharedItems>
    </cacheField>
    <cacheField name="min_road_scalar" numFmtId="0">
      <sharedItems containsSemiMixedTypes="0" containsString="0" containsNumber="1" minValue="0.2" maxValue="0.6" count="2">
        <n v="0.2"/>
        <n v="0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1">
  <r>
    <s v="cragjournal"/>
    <x v="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44"/>
    <n v="335"/>
    <n v="9"/>
    <n v="284"/>
    <n v="50"/>
    <n v="0"/>
    <n v="7.2272327999997898"/>
    <n v="10276.874618899999"/>
    <n v="3856.1004484435498"/>
    <n v="50"/>
    <n v="20"/>
    <n v="30"/>
    <n v="29.352"/>
    <n v="3"/>
    <x v="0"/>
    <x v="0"/>
    <x v="0"/>
    <x v="0"/>
    <x v="0"/>
  </r>
  <r>
    <s v="cragjournal"/>
    <x v="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28"/>
    <n v="319"/>
    <n v="9"/>
    <n v="282"/>
    <n v="36"/>
    <n v="0"/>
    <n v="3.6245217999982602"/>
    <n v="9840.1615980000006"/>
    <n v="3808.2127753603199"/>
    <n v="36"/>
    <n v="17"/>
    <n v="19"/>
    <n v="29.827999999999999"/>
    <n v="3"/>
    <x v="1"/>
    <x v="1"/>
    <x v="1"/>
    <x v="0"/>
    <x v="0"/>
  </r>
  <r>
    <s v="cragjournal"/>
    <x v="2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9"/>
    <n v="283"/>
    <n v="16"/>
    <n v="246"/>
    <n v="36"/>
    <n v="0"/>
    <n v="7.1972439999946296"/>
    <n v="9507.1178815999792"/>
    <n v="4110.5196470278297"/>
    <n v="36"/>
    <n v="17"/>
    <n v="19"/>
    <n v="30.478999999999999"/>
    <n v="5"/>
    <x v="0"/>
    <x v="0"/>
    <x v="0"/>
    <x v="1"/>
    <x v="0"/>
  </r>
  <r>
    <s v="cragjournal"/>
    <x v="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86"/>
    <n v="272"/>
    <n v="14"/>
    <n v="235"/>
    <n v="36"/>
    <n v="0"/>
    <n v="7.7620960000116703"/>
    <n v="9850.5295192999893"/>
    <n v="4625.0072360057302"/>
    <n v="36"/>
    <n v="11"/>
    <n v="25"/>
    <n v="33.494"/>
    <n v="5"/>
    <x v="1"/>
    <x v="1"/>
    <x v="0"/>
    <x v="1"/>
    <x v="1"/>
  </r>
  <r>
    <s v="cragjournal"/>
    <x v="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14"/>
    <n v="303"/>
    <n v="11"/>
    <n v="258"/>
    <n v="44"/>
    <n v="0"/>
    <n v="5.05224249999576"/>
    <n v="10157.902670900001"/>
    <n v="4462.9740874161898"/>
    <n v="44"/>
    <n v="14"/>
    <n v="30"/>
    <n v="30.213999999999999"/>
    <n v="5"/>
    <x v="1"/>
    <x v="1"/>
    <x v="1"/>
    <x v="0"/>
    <x v="1"/>
  </r>
  <r>
    <s v="cragjournal"/>
    <x v="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14"/>
    <n v="299"/>
    <n v="15"/>
    <n v="252"/>
    <n v="46"/>
    <n v="0"/>
    <n v="7.9617886000059599"/>
    <n v="10110.176347299999"/>
    <n v="4373.3149723326696"/>
    <n v="46"/>
    <n v="18"/>
    <n v="28"/>
    <n v="32.286999999999999"/>
    <n v="4"/>
    <x v="0"/>
    <x v="0"/>
    <x v="0"/>
    <x v="0"/>
    <x v="1"/>
  </r>
  <r>
    <s v="cragjournal"/>
    <x v="4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5"/>
    <n v="284"/>
    <n v="11"/>
    <n v="252"/>
    <n v="31"/>
    <n v="0"/>
    <n v="3.9328055999996998"/>
    <n v="9556.8371845999991"/>
    <n v="4176.9893996575802"/>
    <n v="31"/>
    <n v="7"/>
    <n v="24"/>
    <n v="25.587"/>
    <n v="4"/>
    <x v="1"/>
    <x v="1"/>
    <x v="1"/>
    <x v="0"/>
    <x v="1"/>
  </r>
  <r>
    <s v="cragjournal"/>
    <x v="6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41"/>
    <n v="332"/>
    <n v="9"/>
    <n v="299"/>
    <n v="32"/>
    <n v="0"/>
    <n v="4.7054979999934998"/>
    <n v="10329.169506"/>
    <n v="4028.7229595696499"/>
    <n v="32"/>
    <n v="12"/>
    <n v="20"/>
    <n v="29.844999999999999"/>
    <n v="4"/>
    <x v="1"/>
    <x v="1"/>
    <x v="0"/>
    <x v="0"/>
    <x v="0"/>
  </r>
  <r>
    <s v="cragjournal"/>
    <x v="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93"/>
    <n v="277"/>
    <n v="16"/>
    <n v="236"/>
    <n v="40"/>
    <n v="0"/>
    <n v="7.8260345000004001"/>
    <n v="9864.7409576999999"/>
    <n v="4577.6592365056204"/>
    <n v="40"/>
    <n v="17"/>
    <n v="23"/>
    <n v="32.633000000000003"/>
    <n v="3"/>
    <x v="1"/>
    <x v="1"/>
    <x v="0"/>
    <x v="1"/>
    <x v="1"/>
  </r>
  <r>
    <s v="cragjournal"/>
    <x v="6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24"/>
    <n v="318"/>
    <n v="6"/>
    <n v="277"/>
    <n v="40"/>
    <n v="0"/>
    <n v="4.4295553999949204"/>
    <n v="9827.3326274999999"/>
    <n v="3810.5767740975102"/>
    <n v="40"/>
    <n v="10"/>
    <n v="30"/>
    <n v="27.776"/>
    <n v="7"/>
    <x v="1"/>
    <x v="1"/>
    <x v="0"/>
    <x v="0"/>
    <x v="0"/>
  </r>
  <r>
    <s v="cragjournal"/>
    <x v="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39"/>
    <n v="328"/>
    <n v="11"/>
    <n v="290"/>
    <n v="37"/>
    <n v="0"/>
    <n v="4.02772960000497"/>
    <n v="10277.722915099899"/>
    <n v="3981.06820360757"/>
    <n v="37"/>
    <n v="14"/>
    <n v="23"/>
    <n v="28.509"/>
    <n v="6"/>
    <x v="1"/>
    <x v="1"/>
    <x v="1"/>
    <x v="0"/>
    <x v="0"/>
  </r>
  <r>
    <s v="cragjournal"/>
    <x v="7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12"/>
    <n v="299"/>
    <n v="13"/>
    <n v="256"/>
    <n v="42"/>
    <n v="0"/>
    <n v="5.9187283999927498"/>
    <n v="10088.1277192"/>
    <n v="4356.7527236444803"/>
    <n v="42"/>
    <n v="20"/>
    <n v="22"/>
    <n v="31.466000000000001"/>
    <n v="3"/>
    <x v="1"/>
    <x v="1"/>
    <x v="0"/>
    <x v="0"/>
    <x v="1"/>
  </r>
  <r>
    <s v="cragjournal"/>
    <x v="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27"/>
    <n v="316"/>
    <n v="11"/>
    <n v="282"/>
    <n v="33"/>
    <n v="0"/>
    <n v="3.5901583000018999"/>
    <n v="9826.8643656999793"/>
    <n v="3856.3035284010598"/>
    <n v="33"/>
    <n v="12"/>
    <n v="21"/>
    <n v="29.757999999999999"/>
    <n v="3"/>
    <x v="1"/>
    <x v="1"/>
    <x v="1"/>
    <x v="0"/>
    <x v="0"/>
  </r>
  <r>
    <s v="cragjournal"/>
    <x v="6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37"/>
    <n v="330"/>
    <n v="7"/>
    <n v="295"/>
    <n v="34"/>
    <n v="0"/>
    <n v="4.9828286999955296"/>
    <n v="10289.119079799901"/>
    <n v="3961.95745381712"/>
    <n v="34"/>
    <n v="8"/>
    <n v="26"/>
    <n v="29.736000000000001"/>
    <n v="4"/>
    <x v="1"/>
    <x v="1"/>
    <x v="0"/>
    <x v="0"/>
    <x v="0"/>
  </r>
  <r>
    <s v="cragjournal"/>
    <x v="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06"/>
    <n v="302"/>
    <n v="4"/>
    <n v="254"/>
    <n v="47"/>
    <n v="0"/>
    <n v="7.8589169000022903"/>
    <n v="10126.112298599999"/>
    <n v="4329.5957207437596"/>
    <n v="47"/>
    <n v="20"/>
    <n v="27"/>
    <n v="30.544"/>
    <n v="4"/>
    <x v="0"/>
    <x v="0"/>
    <x v="0"/>
    <x v="0"/>
    <x v="1"/>
  </r>
  <r>
    <s v="cragjournal"/>
    <x v="8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90"/>
    <n v="275"/>
    <n v="15"/>
    <n v="237"/>
    <n v="37"/>
    <n v="0"/>
    <n v="6.7944677999998202"/>
    <n v="9903.9886430999904"/>
    <n v="4627.2659868868004"/>
    <n v="37"/>
    <n v="11"/>
    <n v="26"/>
    <n v="32.789000000000001"/>
    <n v="3"/>
    <x v="1"/>
    <x v="1"/>
    <x v="1"/>
    <x v="1"/>
    <x v="1"/>
  </r>
  <r>
    <s v="cragjournal"/>
    <x v="6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41"/>
    <n v="333"/>
    <n v="8"/>
    <n v="295"/>
    <n v="37"/>
    <n v="0"/>
    <n v="4.7899986000089303"/>
    <n v="10350.104102499899"/>
    <n v="4022.8119594985601"/>
    <n v="36"/>
    <n v="16"/>
    <n v="20"/>
    <n v="31.141999999999999"/>
    <n v="2"/>
    <x v="1"/>
    <x v="1"/>
    <x v="0"/>
    <x v="0"/>
    <x v="0"/>
  </r>
  <r>
    <s v="cragjournal"/>
    <x v="2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0"/>
    <n v="283"/>
    <n v="7"/>
    <n v="243"/>
    <n v="39"/>
    <n v="0"/>
    <n v="7.1225508000044702"/>
    <n v="9492.9404577999903"/>
    <n v="4096.0176472333196"/>
    <n v="39"/>
    <n v="12"/>
    <n v="27"/>
    <n v="27.812999999999999"/>
    <n v="3"/>
    <x v="0"/>
    <x v="0"/>
    <x v="0"/>
    <x v="1"/>
    <x v="0"/>
  </r>
  <r>
    <s v="cragjournal"/>
    <x v="9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10"/>
    <n v="298"/>
    <n v="12"/>
    <n v="263"/>
    <n v="34"/>
    <n v="0"/>
    <n v="5.6934151999990998"/>
    <n v="10067.832989299901"/>
    <n v="4339.3499694084703"/>
    <n v="34"/>
    <n v="9"/>
    <n v="25"/>
    <n v="31.550999999999998"/>
    <n v="3"/>
    <x v="0"/>
    <x v="0"/>
    <x v="1"/>
    <x v="1"/>
    <x v="0"/>
  </r>
  <r>
    <s v="cragjournal"/>
    <x v="1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26"/>
    <n v="318"/>
    <n v="8"/>
    <n v="291"/>
    <n v="26"/>
    <n v="0"/>
    <n v="3.9315554000017898"/>
    <n v="9878.9550491999908"/>
    <n v="3850.1482748589401"/>
    <n v="26"/>
    <n v="11"/>
    <n v="15"/>
    <n v="30.997"/>
    <n v="3"/>
    <x v="0"/>
    <x v="0"/>
    <x v="1"/>
    <x v="0"/>
    <x v="0"/>
  </r>
  <r>
    <s v="cragjournal"/>
    <x v="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39"/>
    <n v="330"/>
    <n v="9"/>
    <n v="297"/>
    <n v="32"/>
    <n v="0"/>
    <n v="4.0890894000060403"/>
    <n v="10300.5852161"/>
    <n v="3961.4169490961299"/>
    <n v="32"/>
    <n v="13"/>
    <n v="19"/>
    <n v="31.213000000000001"/>
    <n v="4"/>
    <x v="1"/>
    <x v="1"/>
    <x v="1"/>
    <x v="0"/>
    <x v="0"/>
  </r>
  <r>
    <s v="cragjournal"/>
    <x v="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39"/>
    <n v="332"/>
    <n v="7"/>
    <n v="304"/>
    <n v="27"/>
    <n v="0"/>
    <n v="4.0520724000139596"/>
    <n v="10322.5512171999"/>
    <n v="3957.54495162796"/>
    <n v="27"/>
    <n v="12"/>
    <n v="15"/>
    <n v="28.911000000000001"/>
    <n v="3"/>
    <x v="1"/>
    <x v="1"/>
    <x v="1"/>
    <x v="0"/>
    <x v="0"/>
  </r>
  <r>
    <s v="cragjournal"/>
    <x v="5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291"/>
    <n v="286"/>
    <n v="5"/>
    <n v="245"/>
    <n v="40"/>
    <n v="0"/>
    <n v="7.0807399999807403"/>
    <n v="9594.4254499000108"/>
    <n v="4130.3401473169197"/>
    <n v="40"/>
    <n v="13"/>
    <n v="27"/>
    <n v="30.497"/>
    <n v="3"/>
    <x v="0"/>
    <x v="0"/>
    <x v="0"/>
    <x v="0"/>
    <x v="1"/>
  </r>
  <r>
    <s v="cragjournal"/>
    <x v="1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86"/>
    <n v="271"/>
    <n v="15"/>
    <n v="243"/>
    <n v="27"/>
    <n v="0"/>
    <n v="9.3369997000098603"/>
    <n v="9940.3620191999998"/>
    <n v="4780.8919994654098"/>
    <n v="27"/>
    <n v="8"/>
    <n v="19"/>
    <n v="26.821000000000002"/>
    <n v="5"/>
    <x v="0"/>
    <x v="0"/>
    <x v="0"/>
    <x v="1"/>
    <x v="1"/>
  </r>
  <r>
    <s v="cragjournal"/>
    <x v="0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20"/>
    <n v="316"/>
    <n v="4"/>
    <n v="279"/>
    <n v="36"/>
    <n v="0"/>
    <n v="6.6424958000037604"/>
    <n v="9860.7785885000194"/>
    <n v="3841.2753888922698"/>
    <n v="36"/>
    <n v="16"/>
    <n v="20"/>
    <n v="29.695"/>
    <n v="5"/>
    <x v="0"/>
    <x v="0"/>
    <x v="0"/>
    <x v="0"/>
    <x v="0"/>
  </r>
  <r>
    <s v="cragjournal"/>
    <x v="8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63"/>
    <n v="254"/>
    <n v="9"/>
    <n v="228"/>
    <n v="25"/>
    <n v="0"/>
    <n v="4.3785766000101596"/>
    <n v="9195.0665626000009"/>
    <n v="4374.9578131525705"/>
    <n v="25"/>
    <n v="12"/>
    <n v="13"/>
    <n v="28.143000000000001"/>
    <n v="4"/>
    <x v="1"/>
    <x v="1"/>
    <x v="1"/>
    <x v="1"/>
    <x v="1"/>
  </r>
  <r>
    <s v="cragjournal"/>
    <x v="3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69"/>
    <n v="258"/>
    <n v="11"/>
    <n v="220"/>
    <n v="37"/>
    <n v="0"/>
    <n v="5.3591298999888002"/>
    <n v="9194.9635398999908"/>
    <n v="4257.7401526742597"/>
    <n v="37"/>
    <n v="16"/>
    <n v="21"/>
    <n v="31.193999999999999"/>
    <n v="4"/>
    <x v="1"/>
    <x v="1"/>
    <x v="0"/>
    <x v="1"/>
    <x v="1"/>
  </r>
  <r>
    <s v="cragjournal"/>
    <x v="2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4"/>
    <n v="283"/>
    <n v="11"/>
    <n v="254"/>
    <n v="28"/>
    <n v="0"/>
    <n v="7.1371416000004997"/>
    <n v="9542.4285390000096"/>
    <n v="4146.71289898548"/>
    <n v="28"/>
    <n v="10"/>
    <n v="18"/>
    <n v="28.216999999999999"/>
    <n v="4"/>
    <x v="0"/>
    <x v="0"/>
    <x v="0"/>
    <x v="1"/>
    <x v="0"/>
  </r>
  <r>
    <s v="cragjournal"/>
    <x v="7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17"/>
    <n v="303"/>
    <n v="14"/>
    <n v="268"/>
    <n v="34"/>
    <n v="0"/>
    <n v="5.7026024000077697"/>
    <n v="10164.8246147999"/>
    <n v="4399.70447903685"/>
    <n v="34"/>
    <n v="16"/>
    <n v="18"/>
    <n v="30.594999999999999"/>
    <n v="5"/>
    <x v="1"/>
    <x v="1"/>
    <x v="0"/>
    <x v="0"/>
    <x v="1"/>
  </r>
  <r>
    <s v="cragjournal"/>
    <x v="6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26"/>
    <n v="319"/>
    <n v="7"/>
    <n v="284"/>
    <n v="34"/>
    <n v="0"/>
    <n v="4.3612125000017103"/>
    <n v="9859.3729464999797"/>
    <n v="3824.5210233707899"/>
    <n v="34"/>
    <n v="11"/>
    <n v="23"/>
    <n v="30.401"/>
    <n v="3"/>
    <x v="1"/>
    <x v="1"/>
    <x v="0"/>
    <x v="0"/>
    <x v="0"/>
  </r>
  <r>
    <s v="cragjournal"/>
    <x v="1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87"/>
    <n v="274"/>
    <n v="13"/>
    <n v="237"/>
    <n v="36"/>
    <n v="0"/>
    <n v="9.5027990999975405"/>
    <n v="9906.3260921000092"/>
    <n v="4648.4032368604003"/>
    <n v="36"/>
    <n v="12"/>
    <n v="24"/>
    <n v="28.780999999999999"/>
    <n v="5"/>
    <x v="0"/>
    <x v="0"/>
    <x v="0"/>
    <x v="1"/>
    <x v="1"/>
  </r>
  <r>
    <s v="cragjournal"/>
    <x v="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08"/>
    <n v="298"/>
    <n v="10"/>
    <n v="261"/>
    <n v="36"/>
    <n v="0"/>
    <n v="4.9411055000041104"/>
    <n v="10111.6148714999"/>
    <n v="4385.8947233529698"/>
    <n v="36"/>
    <n v="15"/>
    <n v="21"/>
    <n v="29.803000000000001"/>
    <n v="5"/>
    <x v="1"/>
    <x v="1"/>
    <x v="1"/>
    <x v="0"/>
    <x v="1"/>
  </r>
  <r>
    <s v="cragjournal"/>
    <x v="7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16"/>
    <n v="305"/>
    <n v="11"/>
    <n v="267"/>
    <n v="37"/>
    <n v="0"/>
    <n v="5.6632162999886102"/>
    <n v="10171.855759399999"/>
    <n v="4445.9433364104398"/>
    <n v="36"/>
    <n v="17"/>
    <n v="19"/>
    <n v="29.449000000000002"/>
    <n v="4"/>
    <x v="1"/>
    <x v="1"/>
    <x v="0"/>
    <x v="0"/>
    <x v="1"/>
  </r>
  <r>
    <s v="cragjournal"/>
    <x v="12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297"/>
    <n v="286"/>
    <n v="11"/>
    <n v="254"/>
    <n v="31"/>
    <n v="0"/>
    <n v="4.2080399999860703"/>
    <n v="9557.7680889999901"/>
    <n v="4074.8503967947299"/>
    <n v="31"/>
    <n v="11"/>
    <n v="20"/>
    <n v="29.881"/>
    <n v="3"/>
    <x v="1"/>
    <x v="1"/>
    <x v="1"/>
    <x v="1"/>
    <x v="0"/>
  </r>
  <r>
    <s v="cragjournal"/>
    <x v="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291"/>
    <n v="284"/>
    <n v="7"/>
    <n v="243"/>
    <n v="40"/>
    <n v="0"/>
    <n v="7.1180677999989896"/>
    <n v="9568.7475410000006"/>
    <n v="4175.0505469786003"/>
    <n v="40"/>
    <n v="10"/>
    <n v="30"/>
    <n v="27.129000000000001"/>
    <n v="6"/>
    <x v="0"/>
    <x v="0"/>
    <x v="0"/>
    <x v="0"/>
    <x v="1"/>
  </r>
  <r>
    <s v="cragjournal"/>
    <x v="8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99"/>
    <n v="278"/>
    <n v="21"/>
    <n v="243"/>
    <n v="34"/>
    <n v="0"/>
    <n v="6.7255919999983798"/>
    <n v="9969.6946327999995"/>
    <n v="4681.7522452315297"/>
    <n v="34"/>
    <n v="15"/>
    <n v="19"/>
    <n v="33.299999999999997"/>
    <n v="5"/>
    <x v="1"/>
    <x v="1"/>
    <x v="1"/>
    <x v="1"/>
    <x v="1"/>
  </r>
  <r>
    <s v="cragjournal"/>
    <x v="1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300"/>
    <n v="277"/>
    <n v="23"/>
    <n v="234"/>
    <n v="42"/>
    <n v="0"/>
    <n v="6.5575497999948"/>
    <n v="9944.3525675000001"/>
    <n v="4670.9299922697201"/>
    <n v="42"/>
    <n v="18"/>
    <n v="24"/>
    <n v="31.454999999999998"/>
    <n v="2"/>
    <x v="0"/>
    <x v="0"/>
    <x v="1"/>
    <x v="1"/>
    <x v="1"/>
  </r>
  <r>
    <s v="cragjournal"/>
    <x v="8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90"/>
    <n v="280"/>
    <n v="10"/>
    <n v="248"/>
    <n v="31"/>
    <n v="0"/>
    <n v="6.8176380000044698"/>
    <n v="9997.7019478999991"/>
    <n v="4672.6647444963401"/>
    <n v="30"/>
    <n v="15"/>
    <n v="15"/>
    <n v="28.658000000000001"/>
    <n v="4"/>
    <x v="1"/>
    <x v="1"/>
    <x v="1"/>
    <x v="1"/>
    <x v="1"/>
  </r>
  <r>
    <s v="cragjournal"/>
    <x v="0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23"/>
    <n v="318"/>
    <n v="5"/>
    <n v="285"/>
    <n v="32"/>
    <n v="0"/>
    <n v="6.6269164000110896"/>
    <n v="9881.2797836999907"/>
    <n v="3821.9648868609202"/>
    <n v="32"/>
    <n v="14"/>
    <n v="18"/>
    <n v="28.157"/>
    <n v="4"/>
    <x v="0"/>
    <x v="0"/>
    <x v="0"/>
    <x v="0"/>
    <x v="0"/>
  </r>
  <r>
    <s v="cragjournal"/>
    <x v="1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15"/>
    <n v="304"/>
    <n v="11"/>
    <n v="265"/>
    <n v="38"/>
    <n v="0"/>
    <n v="4.9852883999955102"/>
    <n v="10168.486247000001"/>
    <n v="4471.7628387920504"/>
    <n v="38"/>
    <n v="21"/>
    <n v="17"/>
    <n v="30.492999999999999"/>
    <n v="3"/>
    <x v="0"/>
    <x v="0"/>
    <x v="1"/>
    <x v="0"/>
    <x v="1"/>
  </r>
  <r>
    <s v="cragjournal"/>
    <x v="10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25"/>
    <n v="316"/>
    <n v="9"/>
    <n v="281"/>
    <n v="34"/>
    <n v="0"/>
    <n v="3.91393950001684"/>
    <n v="9868.2238541000006"/>
    <n v="3841.6086379042799"/>
    <n v="34"/>
    <n v="20"/>
    <n v="14"/>
    <n v="29.77"/>
    <n v="6"/>
    <x v="0"/>
    <x v="0"/>
    <x v="1"/>
    <x v="0"/>
    <x v="0"/>
  </r>
  <r>
    <s v="cragjournal"/>
    <x v="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6"/>
    <n v="284"/>
    <n v="12"/>
    <n v="242"/>
    <n v="41"/>
    <n v="0"/>
    <n v="3.9876609000024401"/>
    <n v="9522.1442197999895"/>
    <n v="4135.72029521688"/>
    <n v="41"/>
    <n v="10"/>
    <n v="31"/>
    <n v="29.463000000000001"/>
    <n v="5"/>
    <x v="1"/>
    <x v="1"/>
    <x v="1"/>
    <x v="0"/>
    <x v="1"/>
  </r>
  <r>
    <s v="cragjournal"/>
    <x v="7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07"/>
    <n v="296"/>
    <n v="11"/>
    <n v="263"/>
    <n v="32"/>
    <n v="0"/>
    <n v="5.7281436000004398"/>
    <n v="10120.7276541999"/>
    <n v="4433.0667260652399"/>
    <n v="32"/>
    <n v="13"/>
    <n v="19"/>
    <n v="28.204999999999998"/>
    <n v="6"/>
    <x v="1"/>
    <x v="1"/>
    <x v="0"/>
    <x v="0"/>
    <x v="1"/>
  </r>
  <r>
    <s v="cragjournal"/>
    <x v="7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05"/>
    <n v="298"/>
    <n v="7"/>
    <n v="263"/>
    <n v="34"/>
    <n v="0"/>
    <n v="5.7480525999993297"/>
    <n v="10082.2175648999"/>
    <n v="4365.6642225096002"/>
    <n v="34"/>
    <n v="17"/>
    <n v="17"/>
    <n v="30.338999999999999"/>
    <n v="4"/>
    <x v="1"/>
    <x v="1"/>
    <x v="0"/>
    <x v="0"/>
    <x v="1"/>
  </r>
  <r>
    <s v="cragjournal"/>
    <x v="1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17"/>
    <n v="303"/>
    <n v="14"/>
    <n v="272"/>
    <n v="30"/>
    <n v="0"/>
    <n v="6.5360611000049103"/>
    <n v="10096.2652679"/>
    <n v="4274.7274677045598"/>
    <n v="30"/>
    <n v="13"/>
    <n v="17"/>
    <n v="30.850999999999999"/>
    <n v="7"/>
    <x v="1"/>
    <x v="1"/>
    <x v="0"/>
    <x v="1"/>
    <x v="0"/>
  </r>
  <r>
    <s v="cragjournal"/>
    <x v="7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13"/>
    <n v="304"/>
    <n v="9"/>
    <n v="263"/>
    <n v="40"/>
    <n v="0"/>
    <n v="5.5353285999889303"/>
    <n v="10172.2620606"/>
    <n v="4480.0968393045396"/>
    <n v="40"/>
    <n v="15"/>
    <n v="25"/>
    <n v="30.466000000000001"/>
    <n v="5"/>
    <x v="1"/>
    <x v="1"/>
    <x v="0"/>
    <x v="0"/>
    <x v="1"/>
  </r>
  <r>
    <s v="cragjournal"/>
    <x v="1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68"/>
    <n v="254"/>
    <n v="14"/>
    <n v="216"/>
    <n v="37"/>
    <n v="0"/>
    <n v="7.5799772000038104"/>
    <n v="9168.3259057999894"/>
    <n v="4348.1815572646401"/>
    <n v="37"/>
    <n v="16"/>
    <n v="21"/>
    <n v="29.416"/>
    <n v="4"/>
    <x v="0"/>
    <x v="0"/>
    <x v="0"/>
    <x v="1"/>
    <x v="1"/>
  </r>
  <r>
    <s v="cragjournal"/>
    <x v="1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19"/>
    <n v="309"/>
    <n v="10"/>
    <n v="280"/>
    <n v="28"/>
    <n v="0"/>
    <n v="3.66309250000959"/>
    <n v="9880.5105205999807"/>
    <n v="3720.6638838928102"/>
    <n v="28"/>
    <n v="10"/>
    <n v="18"/>
    <n v="30.387"/>
    <n v="4"/>
    <x v="1"/>
    <x v="1"/>
    <x v="1"/>
    <x v="0"/>
    <x v="0"/>
  </r>
  <r>
    <s v="cragjournal"/>
    <x v="7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4"/>
    <n v="284"/>
    <n v="10"/>
    <n v="246"/>
    <n v="37"/>
    <n v="0"/>
    <n v="4.7824292000029098"/>
    <n v="9540.0362762999903"/>
    <n v="4159.5851492793299"/>
    <n v="37"/>
    <n v="14"/>
    <n v="23"/>
    <n v="30.623000000000001"/>
    <n v="3"/>
    <x v="1"/>
    <x v="1"/>
    <x v="0"/>
    <x v="0"/>
    <x v="1"/>
  </r>
  <r>
    <s v="cragjournal"/>
    <x v="1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92"/>
    <n v="274"/>
    <n v="18"/>
    <n v="230"/>
    <n v="43"/>
    <n v="0"/>
    <n v="9.7031740999998597"/>
    <n v="9847.5627406000003"/>
    <n v="4594.3647270053598"/>
    <n v="43"/>
    <n v="13"/>
    <n v="30"/>
    <n v="31.603999999999999"/>
    <n v="4"/>
    <x v="0"/>
    <x v="0"/>
    <x v="0"/>
    <x v="1"/>
    <x v="1"/>
  </r>
  <r>
    <s v="cragjournal"/>
    <x v="11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61"/>
    <n v="253"/>
    <n v="8"/>
    <n v="212"/>
    <n v="40"/>
    <n v="0"/>
    <n v="7.4579253999939903"/>
    <n v="9173.6413141999892"/>
    <n v="4341.9281568625001"/>
    <n v="40"/>
    <n v="12"/>
    <n v="28"/>
    <n v="29.28"/>
    <n v="5"/>
    <x v="0"/>
    <x v="0"/>
    <x v="0"/>
    <x v="1"/>
    <x v="1"/>
  </r>
  <r>
    <s v="cragjournal"/>
    <x v="1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29"/>
    <n v="322"/>
    <n v="7"/>
    <n v="280"/>
    <n v="41"/>
    <n v="0"/>
    <n v="3.9478635000148201"/>
    <n v="9904.0270086999899"/>
    <n v="3814.3005255302401"/>
    <n v="41"/>
    <n v="14"/>
    <n v="27"/>
    <n v="29.417999999999999"/>
    <n v="5"/>
    <x v="0"/>
    <x v="0"/>
    <x v="1"/>
    <x v="0"/>
    <x v="0"/>
  </r>
  <r>
    <s v="cragjournal"/>
    <x v="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05"/>
    <n v="295"/>
    <n v="10"/>
    <n v="265"/>
    <n v="29"/>
    <n v="0"/>
    <n v="8.2313124000006095"/>
    <n v="10055.588005400001"/>
    <n v="4402.4789760373496"/>
    <n v="29"/>
    <n v="12"/>
    <n v="17"/>
    <n v="30.109000000000002"/>
    <n v="3"/>
    <x v="0"/>
    <x v="0"/>
    <x v="0"/>
    <x v="1"/>
    <x v="0"/>
  </r>
  <r>
    <s v="cragjournal"/>
    <x v="2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4"/>
    <n v="286"/>
    <n v="8"/>
    <n v="244"/>
    <n v="41"/>
    <n v="0"/>
    <n v="7.0561558999844598"/>
    <n v="9539.3077711000005"/>
    <n v="4093.8591467174701"/>
    <n v="41"/>
    <n v="17"/>
    <n v="24"/>
    <n v="31.273"/>
    <n v="5"/>
    <x v="0"/>
    <x v="0"/>
    <x v="0"/>
    <x v="1"/>
    <x v="0"/>
  </r>
  <r>
    <s v="cragjournal"/>
    <x v="10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24"/>
    <n v="317"/>
    <n v="7"/>
    <n v="279"/>
    <n v="37"/>
    <n v="0"/>
    <n v="3.9632455999956502"/>
    <n v="9889.0125649000001"/>
    <n v="3846.0608880147302"/>
    <n v="37"/>
    <n v="12"/>
    <n v="25"/>
    <n v="29.190999999999999"/>
    <n v="5"/>
    <x v="0"/>
    <x v="0"/>
    <x v="1"/>
    <x v="0"/>
    <x v="0"/>
  </r>
  <r>
    <s v="cragjournal"/>
    <x v="3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66"/>
    <n v="254"/>
    <n v="12"/>
    <n v="225"/>
    <n v="28"/>
    <n v="0"/>
    <n v="5.26945870000801"/>
    <n v="9231.5844795999892"/>
    <n v="4373.7804071302498"/>
    <n v="28"/>
    <n v="14"/>
    <n v="14"/>
    <n v="30.786000000000001"/>
    <n v="5"/>
    <x v="1"/>
    <x v="1"/>
    <x v="0"/>
    <x v="1"/>
    <x v="1"/>
  </r>
  <r>
    <s v="cragjournal"/>
    <x v="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41"/>
    <n v="331"/>
    <n v="10"/>
    <n v="294"/>
    <n v="36"/>
    <n v="0"/>
    <n v="7.1833306000028196"/>
    <n v="10277.7468811"/>
    <n v="3927.5114511931301"/>
    <n v="36"/>
    <n v="18"/>
    <n v="18"/>
    <n v="29.443000000000001"/>
    <n v="4"/>
    <x v="0"/>
    <x v="0"/>
    <x v="0"/>
    <x v="0"/>
    <x v="0"/>
  </r>
  <r>
    <s v="cragjournal"/>
    <x v="1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91"/>
    <n v="270"/>
    <n v="21"/>
    <n v="231"/>
    <n v="38"/>
    <n v="0"/>
    <n v="7.0157509999923899"/>
    <n v="9865.4408134000005"/>
    <n v="4670.4682408496701"/>
    <n v="37"/>
    <n v="13"/>
    <n v="24"/>
    <n v="28.834"/>
    <n v="4"/>
    <x v="0"/>
    <x v="0"/>
    <x v="1"/>
    <x v="1"/>
    <x v="1"/>
  </r>
  <r>
    <s v="cragjournal"/>
    <x v="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21"/>
    <n v="304"/>
    <n v="17"/>
    <n v="263"/>
    <n v="40"/>
    <n v="0"/>
    <n v="7.7563475000086202"/>
    <n v="10149.096858000001"/>
    <n v="4450.3883369779196"/>
    <n v="40"/>
    <n v="18"/>
    <n v="22"/>
    <n v="29.052"/>
    <n v="4"/>
    <x v="0"/>
    <x v="0"/>
    <x v="0"/>
    <x v="0"/>
    <x v="1"/>
  </r>
  <r>
    <s v="cragjournal"/>
    <x v="11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71"/>
    <n v="254"/>
    <n v="17"/>
    <n v="216"/>
    <n v="37"/>
    <n v="0"/>
    <n v="7.5669138000082699"/>
    <n v="9208.8395882999903"/>
    <n v="4355.0766570586702"/>
    <n v="37"/>
    <n v="15"/>
    <n v="22"/>
    <n v="29.001000000000001"/>
    <n v="3"/>
    <x v="0"/>
    <x v="0"/>
    <x v="0"/>
    <x v="1"/>
    <x v="1"/>
  </r>
  <r>
    <s v="cragjournal"/>
    <x v="8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59"/>
    <n v="252"/>
    <n v="7"/>
    <n v="225"/>
    <n v="26"/>
    <n v="0"/>
    <n v="4.3515348000002501"/>
    <n v="9209.5864019000001"/>
    <n v="4390.9761574300901"/>
    <n v="26"/>
    <n v="12"/>
    <n v="14"/>
    <n v="28.492000000000001"/>
    <n v="6"/>
    <x v="1"/>
    <x v="1"/>
    <x v="1"/>
    <x v="1"/>
    <x v="1"/>
  </r>
  <r>
    <s v="cragjournal"/>
    <x v="10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24"/>
    <n v="320"/>
    <n v="4"/>
    <n v="282"/>
    <n v="37"/>
    <n v="0"/>
    <n v="3.8556368999993502"/>
    <n v="9896.5370311999905"/>
    <n v="3806.2858865582298"/>
    <n v="37"/>
    <n v="12"/>
    <n v="25"/>
    <n v="32.101999999999997"/>
    <n v="4"/>
    <x v="0"/>
    <x v="0"/>
    <x v="1"/>
    <x v="0"/>
    <x v="0"/>
  </r>
  <r>
    <s v="cragjournal"/>
    <x v="7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0"/>
    <n v="283"/>
    <n v="7"/>
    <n v="256"/>
    <n v="26"/>
    <n v="0"/>
    <n v="4.8219103999934001"/>
    <n v="9573.9669699000005"/>
    <n v="4207.8973049637798"/>
    <n v="26"/>
    <n v="10"/>
    <n v="16"/>
    <n v="30.856999999999999"/>
    <n v="4"/>
    <x v="1"/>
    <x v="1"/>
    <x v="0"/>
    <x v="0"/>
    <x v="1"/>
  </r>
  <r>
    <s v="cragjournal"/>
    <x v="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298"/>
    <n v="284"/>
    <n v="14"/>
    <n v="240"/>
    <n v="43"/>
    <n v="0"/>
    <n v="7.2000586000054199"/>
    <n v="9552.2140705999991"/>
    <n v="4162.0410424000502"/>
    <n v="42"/>
    <n v="13"/>
    <n v="29"/>
    <n v="29.323"/>
    <n v="5"/>
    <x v="0"/>
    <x v="0"/>
    <x v="0"/>
    <x v="0"/>
    <x v="1"/>
  </r>
  <r>
    <s v="cragjournal"/>
    <x v="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12"/>
    <n v="303"/>
    <n v="9"/>
    <n v="271"/>
    <n v="31"/>
    <n v="0"/>
    <n v="4.785683700001"/>
    <n v="10146.1117866"/>
    <n v="4460.0050877239501"/>
    <n v="31"/>
    <n v="11"/>
    <n v="20"/>
    <n v="33.572000000000003"/>
    <n v="2"/>
    <x v="1"/>
    <x v="1"/>
    <x v="1"/>
    <x v="0"/>
    <x v="1"/>
  </r>
  <r>
    <s v="cragjournal"/>
    <x v="13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68"/>
    <n v="254"/>
    <n v="14"/>
    <n v="230"/>
    <n v="23"/>
    <n v="0"/>
    <n v="4.6943277999960804"/>
    <n v="9244.0742719999998"/>
    <n v="4393.8639082103"/>
    <n v="23"/>
    <n v="12"/>
    <n v="11"/>
    <n v="29.152999999999999"/>
    <n v="3"/>
    <x v="0"/>
    <x v="0"/>
    <x v="1"/>
    <x v="1"/>
    <x v="1"/>
  </r>
  <r>
    <s v="cragjournal"/>
    <x v="4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1"/>
    <n v="283"/>
    <n v="8"/>
    <n v="246"/>
    <n v="36"/>
    <n v="0"/>
    <n v="3.9129105999939502"/>
    <n v="9544.3122314000102"/>
    <n v="4144.5098994653599"/>
    <n v="36"/>
    <n v="10"/>
    <n v="26"/>
    <n v="30.166"/>
    <n v="5"/>
    <x v="1"/>
    <x v="1"/>
    <x v="1"/>
    <x v="0"/>
    <x v="1"/>
  </r>
  <r>
    <s v="cragjournal"/>
    <x v="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10"/>
    <n v="302"/>
    <n v="8"/>
    <n v="257"/>
    <n v="44"/>
    <n v="0"/>
    <n v="7.6533251999961998"/>
    <n v="10153.685473399901"/>
    <n v="4413.9977311845796"/>
    <n v="44"/>
    <n v="15"/>
    <n v="29"/>
    <n v="26.448"/>
    <n v="6"/>
    <x v="0"/>
    <x v="0"/>
    <x v="0"/>
    <x v="0"/>
    <x v="1"/>
  </r>
  <r>
    <s v="cragjournal"/>
    <x v="1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299"/>
    <n v="287"/>
    <n v="12"/>
    <n v="250"/>
    <n v="36"/>
    <n v="0"/>
    <n v="4.0491559999890496"/>
    <n v="9531.1080251000094"/>
    <n v="4086.4462926117699"/>
    <n v="36"/>
    <n v="19"/>
    <n v="17"/>
    <n v="27.934000000000001"/>
    <n v="4"/>
    <x v="1"/>
    <x v="1"/>
    <x v="1"/>
    <x v="1"/>
    <x v="0"/>
  </r>
  <r>
    <s v="cragjournal"/>
    <x v="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294"/>
    <n v="285"/>
    <n v="9"/>
    <n v="248"/>
    <n v="36"/>
    <n v="0"/>
    <n v="7.12477759999918"/>
    <n v="9523.5866362999896"/>
    <n v="4111.6510412176103"/>
    <n v="36"/>
    <n v="13"/>
    <n v="23"/>
    <n v="30.138000000000002"/>
    <n v="3"/>
    <x v="0"/>
    <x v="0"/>
    <x v="0"/>
    <x v="0"/>
    <x v="1"/>
  </r>
  <r>
    <s v="cragjournal"/>
    <x v="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43"/>
    <n v="335"/>
    <n v="8"/>
    <n v="291"/>
    <n v="43"/>
    <n v="0"/>
    <n v="6.9968756999970596"/>
    <n v="10324.2963072"/>
    <n v="3957.2387057878"/>
    <n v="43"/>
    <n v="18"/>
    <n v="25"/>
    <n v="30.475999999999999"/>
    <n v="4"/>
    <x v="0"/>
    <x v="0"/>
    <x v="0"/>
    <x v="0"/>
    <x v="0"/>
  </r>
  <r>
    <s v="cragjournal"/>
    <x v="8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70"/>
    <n v="258"/>
    <n v="12"/>
    <n v="224"/>
    <n v="33"/>
    <n v="0"/>
    <n v="4.4264350000048296"/>
    <n v="9246.8297438999998"/>
    <n v="4316.3321545762001"/>
    <n v="33"/>
    <n v="11"/>
    <n v="22"/>
    <n v="30.145"/>
    <n v="2"/>
    <x v="1"/>
    <x v="1"/>
    <x v="1"/>
    <x v="1"/>
    <x v="1"/>
  </r>
  <r>
    <s v="cragjournal"/>
    <x v="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72"/>
    <n v="255"/>
    <n v="17"/>
    <n v="225"/>
    <n v="29"/>
    <n v="0"/>
    <n v="5.4373861000015102"/>
    <n v="9171.2636063000009"/>
    <n v="4337.9043111349401"/>
    <n v="28"/>
    <n v="14"/>
    <n v="14"/>
    <n v="30.02"/>
    <n v="7"/>
    <x v="1"/>
    <x v="1"/>
    <x v="0"/>
    <x v="1"/>
    <x v="1"/>
  </r>
  <r>
    <s v="cragjournal"/>
    <x v="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37"/>
    <n v="327"/>
    <n v="10"/>
    <n v="299"/>
    <n v="27"/>
    <n v="0"/>
    <n v="7.0909496999944599"/>
    <n v="10283.269483"/>
    <n v="4013.9639534102698"/>
    <n v="27"/>
    <n v="11"/>
    <n v="16"/>
    <n v="30.207999999999998"/>
    <n v="4"/>
    <x v="0"/>
    <x v="0"/>
    <x v="0"/>
    <x v="0"/>
    <x v="0"/>
  </r>
  <r>
    <s v="cragjournal"/>
    <x v="6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39"/>
    <n v="330"/>
    <n v="9"/>
    <n v="290"/>
    <n v="39"/>
    <n v="0"/>
    <n v="4.96662700000212"/>
    <n v="10283.5999551"/>
    <n v="3962.1539525790099"/>
    <n v="39"/>
    <n v="14"/>
    <n v="25"/>
    <n v="31.388999999999999"/>
    <n v="2"/>
    <x v="1"/>
    <x v="1"/>
    <x v="0"/>
    <x v="0"/>
    <x v="0"/>
  </r>
  <r>
    <s v="cragjournal"/>
    <x v="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14"/>
    <n v="302"/>
    <n v="12"/>
    <n v="256"/>
    <n v="45"/>
    <n v="0"/>
    <n v="8.12775699999567"/>
    <n v="10097.4672330999"/>
    <n v="4259.89321696758"/>
    <n v="45"/>
    <n v="16"/>
    <n v="29"/>
    <n v="28.681000000000001"/>
    <n v="3"/>
    <x v="0"/>
    <x v="0"/>
    <x v="0"/>
    <x v="0"/>
    <x v="1"/>
  </r>
  <r>
    <s v="cragjournal"/>
    <x v="1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01"/>
    <n v="288"/>
    <n v="13"/>
    <n v="247"/>
    <n v="40"/>
    <n v="0"/>
    <n v="4.1060140000138903"/>
    <n v="9542.1478511000096"/>
    <n v="4091.9010481769201"/>
    <n v="40"/>
    <n v="15"/>
    <n v="25"/>
    <n v="31.312000000000001"/>
    <n v="2"/>
    <x v="1"/>
    <x v="1"/>
    <x v="1"/>
    <x v="1"/>
    <x v="0"/>
  </r>
  <r>
    <s v="cragjournal"/>
    <x v="1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22"/>
    <n v="301"/>
    <n v="21"/>
    <n v="266"/>
    <n v="34"/>
    <n v="0"/>
    <n v="6.7152096000163199"/>
    <n v="10090.076450099899"/>
    <n v="4318.3974610371497"/>
    <n v="34"/>
    <n v="13"/>
    <n v="21"/>
    <n v="31.716000000000001"/>
    <n v="4"/>
    <x v="1"/>
    <x v="1"/>
    <x v="0"/>
    <x v="1"/>
    <x v="0"/>
  </r>
  <r>
    <s v="cragjournal"/>
    <x v="13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69"/>
    <n v="258"/>
    <n v="11"/>
    <n v="210"/>
    <n v="47"/>
    <n v="0"/>
    <n v="4.8131385000001901"/>
    <n v="9167.1880039999996"/>
    <n v="4239.6494026752098"/>
    <n v="47"/>
    <n v="13"/>
    <n v="34"/>
    <n v="28.085999999999999"/>
    <n v="4"/>
    <x v="0"/>
    <x v="0"/>
    <x v="1"/>
    <x v="1"/>
    <x v="1"/>
  </r>
  <r>
    <s v="cragjournal"/>
    <x v="10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28"/>
    <n v="317"/>
    <n v="11"/>
    <n v="291"/>
    <n v="25"/>
    <n v="0"/>
    <n v="3.9541498000055002"/>
    <n v="9882.5766119"/>
    <n v="3842.10213792184"/>
    <n v="25"/>
    <n v="11"/>
    <n v="14"/>
    <n v="29.785"/>
    <n v="3"/>
    <x v="0"/>
    <x v="0"/>
    <x v="1"/>
    <x v="0"/>
    <x v="0"/>
  </r>
  <r>
    <s v="cragjournal"/>
    <x v="1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67"/>
    <n v="252"/>
    <n v="15"/>
    <n v="201"/>
    <n v="50"/>
    <n v="0"/>
    <n v="4.9285667999916001"/>
    <n v="9007.1227666999894"/>
    <n v="4221.1968004032897"/>
    <n v="50"/>
    <n v="25"/>
    <n v="25"/>
    <n v="30.97"/>
    <n v="4"/>
    <x v="0"/>
    <x v="0"/>
    <x v="1"/>
    <x v="1"/>
    <x v="1"/>
  </r>
  <r>
    <s v="cragjournal"/>
    <x v="1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37"/>
    <n v="330"/>
    <n v="7"/>
    <n v="296"/>
    <n v="33"/>
    <n v="0"/>
    <n v="4.3699143000007199"/>
    <n v="10293.7017918"/>
    <n v="3965.45720200706"/>
    <n v="33"/>
    <n v="12"/>
    <n v="21"/>
    <n v="31.709"/>
    <n v="5"/>
    <x v="0"/>
    <x v="0"/>
    <x v="1"/>
    <x v="0"/>
    <x v="0"/>
  </r>
  <r>
    <s v="cragjournal"/>
    <x v="1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45"/>
    <n v="334"/>
    <n v="11"/>
    <n v="293"/>
    <n v="40"/>
    <n v="0"/>
    <n v="4.2832974999831599"/>
    <n v="10331.355050599999"/>
    <n v="3990.0074561201"/>
    <n v="40"/>
    <n v="21"/>
    <n v="19"/>
    <n v="31.64"/>
    <n v="3"/>
    <x v="0"/>
    <x v="0"/>
    <x v="1"/>
    <x v="0"/>
    <x v="0"/>
  </r>
  <r>
    <s v="cragjournal"/>
    <x v="8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95"/>
    <n v="276"/>
    <n v="19"/>
    <n v="243"/>
    <n v="32"/>
    <n v="0"/>
    <n v="6.7514461000021697"/>
    <n v="9946.5017984000006"/>
    <n v="4694.6752446452101"/>
    <n v="31"/>
    <n v="18"/>
    <n v="13"/>
    <n v="29.119"/>
    <n v="4"/>
    <x v="1"/>
    <x v="1"/>
    <x v="1"/>
    <x v="1"/>
    <x v="1"/>
  </r>
  <r>
    <s v="cragjournal"/>
    <x v="7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11"/>
    <n v="300"/>
    <n v="11"/>
    <n v="263"/>
    <n v="36"/>
    <n v="0"/>
    <n v="5.5650920000131201"/>
    <n v="10149.5878022999"/>
    <n v="4444.7254821220404"/>
    <n v="36"/>
    <n v="12"/>
    <n v="24"/>
    <n v="29.219000000000001"/>
    <n v="5"/>
    <x v="1"/>
    <x v="1"/>
    <x v="0"/>
    <x v="0"/>
    <x v="1"/>
  </r>
  <r>
    <s v="cragjournal"/>
    <x v="0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25"/>
    <n v="311"/>
    <n v="14"/>
    <n v="280"/>
    <n v="30"/>
    <n v="0"/>
    <n v="6.7634784999974"/>
    <n v="9885.9067771999908"/>
    <n v="3743.72188660129"/>
    <n v="30"/>
    <n v="13"/>
    <n v="17"/>
    <n v="30.093"/>
    <n v="5"/>
    <x v="0"/>
    <x v="0"/>
    <x v="0"/>
    <x v="0"/>
    <x v="0"/>
  </r>
  <r>
    <s v="cragjournal"/>
    <x v="3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60"/>
    <n v="250"/>
    <n v="10"/>
    <n v="225"/>
    <n v="24"/>
    <n v="0"/>
    <n v="5.24949260000019"/>
    <n v="9160.3226447999896"/>
    <n v="4392.5274076336"/>
    <n v="24"/>
    <n v="7"/>
    <n v="17"/>
    <n v="25.513999999999999"/>
    <n v="4"/>
    <x v="1"/>
    <x v="1"/>
    <x v="0"/>
    <x v="1"/>
    <x v="1"/>
  </r>
  <r>
    <s v="cragjournal"/>
    <x v="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4"/>
    <n v="283"/>
    <n v="11"/>
    <n v="253"/>
    <n v="29"/>
    <n v="0"/>
    <n v="7.14676529999893"/>
    <n v="9521.2248238999891"/>
    <n v="4167.9675503354501"/>
    <n v="29"/>
    <n v="9"/>
    <n v="20"/>
    <n v="29.905999999999999"/>
    <n v="4"/>
    <x v="0"/>
    <x v="0"/>
    <x v="0"/>
    <x v="1"/>
    <x v="0"/>
  </r>
  <r>
    <s v="cragjournal"/>
    <x v="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46"/>
    <n v="336"/>
    <n v="10"/>
    <n v="290"/>
    <n v="45"/>
    <n v="0"/>
    <n v="7.2135687999943503"/>
    <n v="10322.836587399999"/>
    <n v="3884.1171981003099"/>
    <n v="45"/>
    <n v="21"/>
    <n v="24"/>
    <n v="30.731999999999999"/>
    <n v="2"/>
    <x v="0"/>
    <x v="0"/>
    <x v="0"/>
    <x v="0"/>
    <x v="0"/>
  </r>
  <r>
    <s v="cragjournal"/>
    <x v="1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90"/>
    <n v="272"/>
    <n v="18"/>
    <n v="227"/>
    <n v="44"/>
    <n v="0"/>
    <n v="9.4384747000058393"/>
    <n v="9858.3438257000107"/>
    <n v="4630.0889863259999"/>
    <n v="44"/>
    <n v="15"/>
    <n v="29"/>
    <n v="29.096"/>
    <n v="5"/>
    <x v="0"/>
    <x v="0"/>
    <x v="0"/>
    <x v="1"/>
    <x v="1"/>
  </r>
  <r>
    <s v="cragjournal"/>
    <x v="12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294"/>
    <n v="285"/>
    <n v="9"/>
    <n v="256"/>
    <n v="28"/>
    <n v="0"/>
    <n v="3.9087055999917601"/>
    <n v="9537.4345901999804"/>
    <n v="4097.5001462018099"/>
    <n v="28"/>
    <n v="15"/>
    <n v="13"/>
    <n v="29.632000000000001"/>
    <n v="4"/>
    <x v="1"/>
    <x v="1"/>
    <x v="1"/>
    <x v="1"/>
    <x v="0"/>
  </r>
  <r>
    <s v="cragjournal"/>
    <x v="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1"/>
    <n v="283"/>
    <n v="8"/>
    <n v="253"/>
    <n v="29"/>
    <n v="0"/>
    <n v="4.0092459000043403"/>
    <n v="9467.8446915999994"/>
    <n v="4144.5600479994901"/>
    <n v="29"/>
    <n v="16"/>
    <n v="13"/>
    <n v="27.876999999999999"/>
    <n v="5"/>
    <x v="1"/>
    <x v="1"/>
    <x v="1"/>
    <x v="0"/>
    <x v="1"/>
  </r>
  <r>
    <s v="cragjournal"/>
    <x v="7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7"/>
    <n v="284"/>
    <n v="13"/>
    <n v="240"/>
    <n v="43"/>
    <n v="0"/>
    <n v="4.8612205999979299"/>
    <n v="9524.6477759000009"/>
    <n v="4139.0387986423402"/>
    <n v="43"/>
    <n v="22"/>
    <n v="21"/>
    <n v="31.722999999999999"/>
    <n v="3"/>
    <x v="1"/>
    <x v="1"/>
    <x v="0"/>
    <x v="0"/>
    <x v="1"/>
  </r>
  <r>
    <s v="cragjournal"/>
    <x v="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300"/>
    <n v="279"/>
    <n v="21"/>
    <n v="232"/>
    <n v="46"/>
    <n v="0"/>
    <n v="8.4343199999872205"/>
    <n v="9892.8277194000002"/>
    <n v="4531.9537319214996"/>
    <n v="44"/>
    <n v="19"/>
    <n v="25"/>
    <n v="33.999000000000002"/>
    <n v="7"/>
    <x v="1"/>
    <x v="1"/>
    <x v="0"/>
    <x v="1"/>
    <x v="1"/>
  </r>
  <r>
    <s v="cragjournal"/>
    <x v="6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30"/>
    <n v="319"/>
    <n v="11"/>
    <n v="279"/>
    <n v="39"/>
    <n v="0"/>
    <n v="4.4015657999972397"/>
    <n v="9853.3933883000009"/>
    <n v="3816.44452559622"/>
    <n v="38"/>
    <n v="21"/>
    <n v="17"/>
    <n v="30.141999999999999"/>
    <n v="4"/>
    <x v="1"/>
    <x v="1"/>
    <x v="0"/>
    <x v="0"/>
    <x v="0"/>
  </r>
  <r>
    <s v="cragjournal"/>
    <x v="9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19"/>
    <n v="305"/>
    <n v="14"/>
    <n v="254"/>
    <n v="51"/>
    <n v="0"/>
    <n v="5.4177034999924398"/>
    <n v="10131.9564894999"/>
    <n v="4344.0644745212003"/>
    <n v="51"/>
    <n v="22"/>
    <n v="29"/>
    <n v="30.798999999999999"/>
    <n v="3"/>
    <x v="0"/>
    <x v="0"/>
    <x v="1"/>
    <x v="1"/>
    <x v="0"/>
  </r>
  <r>
    <s v="cragjournal"/>
    <x v="1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36"/>
    <n v="312"/>
    <n v="24"/>
    <n v="278"/>
    <n v="33"/>
    <n v="0"/>
    <n v="6.2848661000038399"/>
    <n v="10165.6470832999"/>
    <n v="4308.6660758042699"/>
    <n v="33"/>
    <n v="12"/>
    <n v="21"/>
    <n v="31.809000000000001"/>
    <n v="5"/>
    <x v="1"/>
    <x v="1"/>
    <x v="0"/>
    <x v="1"/>
    <x v="0"/>
  </r>
  <r>
    <s v="cragjournal"/>
    <x v="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13"/>
    <n v="298"/>
    <n v="15"/>
    <n v="259"/>
    <n v="38"/>
    <n v="0"/>
    <n v="8.3884061999850807"/>
    <n v="10069.171809400001"/>
    <n v="4342.4119714526396"/>
    <n v="38"/>
    <n v="9"/>
    <n v="29"/>
    <n v="29.052"/>
    <n v="5"/>
    <x v="0"/>
    <x v="0"/>
    <x v="0"/>
    <x v="1"/>
    <x v="0"/>
  </r>
  <r>
    <s v="cragjournal"/>
    <x v="1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26"/>
    <n v="318"/>
    <n v="8"/>
    <n v="277"/>
    <n v="40"/>
    <n v="0"/>
    <n v="3.9935085000048498"/>
    <n v="9885.5541984999909"/>
    <n v="3857.3837718004302"/>
    <n v="39"/>
    <n v="13"/>
    <n v="26"/>
    <n v="26.526"/>
    <n v="3"/>
    <x v="0"/>
    <x v="0"/>
    <x v="1"/>
    <x v="0"/>
    <x v="0"/>
  </r>
  <r>
    <s v="cragjournal"/>
    <x v="1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20"/>
    <n v="305"/>
    <n v="15"/>
    <n v="264"/>
    <n v="40"/>
    <n v="0"/>
    <n v="5.5226579999907397"/>
    <n v="10066.1553517999"/>
    <n v="4234.9062163736598"/>
    <n v="40"/>
    <n v="22"/>
    <n v="18"/>
    <n v="31.204000000000001"/>
    <n v="6"/>
    <x v="1"/>
    <x v="1"/>
    <x v="1"/>
    <x v="1"/>
    <x v="0"/>
  </r>
  <r>
    <s v="cragjournal"/>
    <x v="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38"/>
    <n v="334"/>
    <n v="4"/>
    <n v="296"/>
    <n v="37"/>
    <n v="0"/>
    <n v="3.8830813999994902"/>
    <n v="10329.9685779999"/>
    <n v="3991.2892065681499"/>
    <n v="36"/>
    <n v="15"/>
    <n v="21"/>
    <n v="30.518000000000001"/>
    <n v="3"/>
    <x v="1"/>
    <x v="1"/>
    <x v="1"/>
    <x v="0"/>
    <x v="0"/>
  </r>
  <r>
    <s v="cragjournal"/>
    <x v="8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65"/>
    <n v="255"/>
    <n v="10"/>
    <n v="226"/>
    <n v="28"/>
    <n v="0"/>
    <n v="4.4369047000095803"/>
    <n v="9209.5512371999994"/>
    <n v="4382.6671571102897"/>
    <n v="28"/>
    <n v="11"/>
    <n v="17"/>
    <n v="28.141999999999999"/>
    <n v="6"/>
    <x v="1"/>
    <x v="1"/>
    <x v="1"/>
    <x v="1"/>
    <x v="1"/>
  </r>
  <r>
    <s v="cragjournal"/>
    <x v="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45"/>
    <n v="336"/>
    <n v="9"/>
    <n v="292"/>
    <n v="43"/>
    <n v="0"/>
    <n v="6.9745215000052996"/>
    <n v="10348.592134500001"/>
    <n v="3969.99945440795"/>
    <n v="43"/>
    <n v="13"/>
    <n v="30"/>
    <n v="33.975000000000001"/>
    <n v="4"/>
    <x v="0"/>
    <x v="0"/>
    <x v="0"/>
    <x v="0"/>
    <x v="0"/>
  </r>
  <r>
    <s v="cragjournal"/>
    <x v="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12"/>
    <n v="301"/>
    <n v="11"/>
    <n v="268"/>
    <n v="32"/>
    <n v="0"/>
    <n v="8.0172845999944293"/>
    <n v="10133.9758035999"/>
    <n v="4488.2380898147803"/>
    <n v="32"/>
    <n v="13"/>
    <n v="19"/>
    <n v="29.318999999999999"/>
    <n v="4"/>
    <x v="0"/>
    <x v="0"/>
    <x v="0"/>
    <x v="1"/>
    <x v="0"/>
  </r>
  <r>
    <s v="cragjournal"/>
    <x v="6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41"/>
    <n v="331"/>
    <n v="10"/>
    <n v="297"/>
    <n v="33"/>
    <n v="0"/>
    <n v="4.8995068000171704"/>
    <n v="10304.893059"/>
    <n v="3954.50145243201"/>
    <n v="33"/>
    <n v="13"/>
    <n v="20"/>
    <n v="34.74"/>
    <n v="2"/>
    <x v="1"/>
    <x v="1"/>
    <x v="0"/>
    <x v="0"/>
    <x v="0"/>
  </r>
  <r>
    <s v="cragjournal"/>
    <x v="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45"/>
    <n v="336"/>
    <n v="9"/>
    <n v="298"/>
    <n v="37"/>
    <n v="0"/>
    <n v="6.9929041999895301"/>
    <n v="10336.7637744"/>
    <n v="4052.4925564252699"/>
    <n v="37"/>
    <n v="18"/>
    <n v="19"/>
    <n v="29.946999999999999"/>
    <n v="4"/>
    <x v="0"/>
    <x v="0"/>
    <x v="0"/>
    <x v="0"/>
    <x v="0"/>
  </r>
  <r>
    <s v="cragjournal"/>
    <x v="1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16"/>
    <n v="305"/>
    <n v="11"/>
    <n v="270"/>
    <n v="34"/>
    <n v="0"/>
    <n v="6.2168633999949696"/>
    <n v="10148.721968899999"/>
    <n v="4346.1984750907804"/>
    <n v="33"/>
    <n v="15"/>
    <n v="18"/>
    <n v="29.59"/>
    <n v="6"/>
    <x v="1"/>
    <x v="1"/>
    <x v="0"/>
    <x v="1"/>
    <x v="0"/>
  </r>
  <r>
    <s v="cragjournal"/>
    <x v="1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294"/>
    <n v="284"/>
    <n v="10"/>
    <n v="255"/>
    <n v="28"/>
    <n v="0"/>
    <n v="3.9835621999999198"/>
    <n v="9513.0381766999908"/>
    <n v="4126.5442952984004"/>
    <n v="28"/>
    <n v="15"/>
    <n v="13"/>
    <n v="28.641999999999999"/>
    <n v="3"/>
    <x v="1"/>
    <x v="1"/>
    <x v="1"/>
    <x v="1"/>
    <x v="0"/>
  </r>
  <r>
    <s v="cragjournal"/>
    <x v="1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90"/>
    <n v="278"/>
    <n v="12"/>
    <n v="239"/>
    <n v="38"/>
    <n v="0"/>
    <n v="9.1763569999998609"/>
    <n v="9915.1881950000006"/>
    <n v="4734.8341092048204"/>
    <n v="38"/>
    <n v="13"/>
    <n v="25"/>
    <n v="36.051000000000002"/>
    <n v="2"/>
    <x v="0"/>
    <x v="0"/>
    <x v="0"/>
    <x v="1"/>
    <x v="1"/>
  </r>
  <r>
    <s v="cragjournal"/>
    <x v="1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85"/>
    <n v="273"/>
    <n v="12"/>
    <n v="224"/>
    <n v="48"/>
    <n v="0"/>
    <n v="6.9224218999944096"/>
    <n v="9853.8300320999897"/>
    <n v="4631.8499827850601"/>
    <n v="48"/>
    <n v="19"/>
    <n v="29"/>
    <n v="29.274999999999999"/>
    <n v="4"/>
    <x v="0"/>
    <x v="0"/>
    <x v="1"/>
    <x v="1"/>
    <x v="1"/>
  </r>
  <r>
    <s v="cragjournal"/>
    <x v="15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03"/>
    <n v="289"/>
    <n v="14"/>
    <n v="256"/>
    <n v="32"/>
    <n v="0"/>
    <n v="4.8832696000058302"/>
    <n v="9564.9369094000103"/>
    <n v="4057.3566448194902"/>
    <n v="32"/>
    <n v="12"/>
    <n v="20"/>
    <n v="33.423000000000002"/>
    <n v="4"/>
    <x v="1"/>
    <x v="1"/>
    <x v="0"/>
    <x v="1"/>
    <x v="0"/>
  </r>
  <r>
    <s v="cragjournal"/>
    <x v="6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40"/>
    <n v="330"/>
    <n v="10"/>
    <n v="299"/>
    <n v="30"/>
    <n v="0"/>
    <n v="4.9262876000032101"/>
    <n v="10275.6970188999"/>
    <n v="3942.42670202627"/>
    <n v="30"/>
    <n v="11"/>
    <n v="19"/>
    <n v="31.132000000000001"/>
    <n v="4"/>
    <x v="1"/>
    <x v="1"/>
    <x v="0"/>
    <x v="0"/>
    <x v="0"/>
  </r>
  <r>
    <s v="cragjournal"/>
    <x v="4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5"/>
    <n v="287"/>
    <n v="8"/>
    <n v="245"/>
    <n v="41"/>
    <n v="0"/>
    <n v="4.1514512000012296"/>
    <n v="9563.5525496999999"/>
    <n v="4093.59289814671"/>
    <n v="41"/>
    <n v="14"/>
    <n v="27"/>
    <n v="31.312000000000001"/>
    <n v="4"/>
    <x v="1"/>
    <x v="1"/>
    <x v="1"/>
    <x v="0"/>
    <x v="1"/>
  </r>
  <r>
    <s v="cragjournal"/>
    <x v="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20"/>
    <n v="312"/>
    <n v="8"/>
    <n v="284"/>
    <n v="27"/>
    <n v="0"/>
    <n v="3.6560307999920898"/>
    <n v="9928.0244503999893"/>
    <n v="3743.1522584822901"/>
    <n v="27"/>
    <n v="9"/>
    <n v="18"/>
    <n v="31.047000000000001"/>
    <n v="3"/>
    <x v="1"/>
    <x v="1"/>
    <x v="1"/>
    <x v="0"/>
    <x v="0"/>
  </r>
  <r>
    <s v="cragjournal"/>
    <x v="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92"/>
    <n v="269"/>
    <n v="23"/>
    <n v="241"/>
    <n v="27"/>
    <n v="0"/>
    <n v="7.9790117999965098"/>
    <n v="9865.9002631999992"/>
    <n v="4683.5844892133"/>
    <n v="27"/>
    <n v="15"/>
    <n v="12"/>
    <n v="30.67"/>
    <n v="4"/>
    <x v="1"/>
    <x v="1"/>
    <x v="0"/>
    <x v="1"/>
    <x v="1"/>
  </r>
  <r>
    <s v="cragjournal"/>
    <x v="1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18"/>
    <n v="300"/>
    <n v="18"/>
    <n v="271"/>
    <n v="28"/>
    <n v="0"/>
    <n v="6.5907198000040399"/>
    <n v="10093.122737899899"/>
    <n v="4320.6184718096602"/>
    <n v="28"/>
    <n v="14"/>
    <n v="14"/>
    <n v="30.690999999999999"/>
    <n v="3"/>
    <x v="1"/>
    <x v="1"/>
    <x v="0"/>
    <x v="1"/>
    <x v="0"/>
  </r>
  <r>
    <s v="cragjournal"/>
    <x v="1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06"/>
    <n v="302"/>
    <n v="4"/>
    <n v="255"/>
    <n v="46"/>
    <n v="0"/>
    <n v="5.0378219999961296"/>
    <n v="10112.2877128"/>
    <n v="4333.5234708180596"/>
    <n v="46"/>
    <n v="18"/>
    <n v="28"/>
    <n v="29.300999999999998"/>
    <n v="3"/>
    <x v="0"/>
    <x v="0"/>
    <x v="1"/>
    <x v="0"/>
    <x v="1"/>
  </r>
  <r>
    <s v="cragjournal"/>
    <x v="9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03"/>
    <n v="299"/>
    <n v="4"/>
    <n v="270"/>
    <n v="28"/>
    <n v="0"/>
    <n v="5.5715177999873804"/>
    <n v="10096.3858105"/>
    <n v="4375.8902235487403"/>
    <n v="28"/>
    <n v="12"/>
    <n v="16"/>
    <n v="30.600999999999999"/>
    <n v="3"/>
    <x v="0"/>
    <x v="0"/>
    <x v="1"/>
    <x v="1"/>
    <x v="0"/>
  </r>
  <r>
    <s v="cragjournal"/>
    <x v="9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07"/>
    <n v="298"/>
    <n v="9"/>
    <n v="257"/>
    <n v="40"/>
    <n v="0"/>
    <n v="5.3753684000024897"/>
    <n v="10085.327394099901"/>
    <n v="4368.1929729748499"/>
    <n v="40"/>
    <n v="15"/>
    <n v="25"/>
    <n v="30.068999999999999"/>
    <n v="6"/>
    <x v="0"/>
    <x v="0"/>
    <x v="1"/>
    <x v="1"/>
    <x v="0"/>
  </r>
  <r>
    <s v="cragjournal"/>
    <x v="1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291"/>
    <n v="286"/>
    <n v="5"/>
    <n v="248"/>
    <n v="37"/>
    <n v="0"/>
    <n v="4.3229853000163097"/>
    <n v="9573.0482036999892"/>
    <n v="4154.15029470017"/>
    <n v="37"/>
    <n v="13"/>
    <n v="24"/>
    <n v="31.053999999999998"/>
    <n v="3"/>
    <x v="0"/>
    <x v="0"/>
    <x v="1"/>
    <x v="0"/>
    <x v="1"/>
  </r>
  <r>
    <s v="cragjournal"/>
    <x v="1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17"/>
    <n v="304"/>
    <n v="13"/>
    <n v="273"/>
    <n v="30"/>
    <n v="0"/>
    <n v="6.6128100999925801"/>
    <n v="10114.709579799901"/>
    <n v="4281.5264695370497"/>
    <n v="30"/>
    <n v="12"/>
    <n v="18"/>
    <n v="30.251000000000001"/>
    <n v="4"/>
    <x v="1"/>
    <x v="1"/>
    <x v="0"/>
    <x v="1"/>
    <x v="0"/>
  </r>
  <r>
    <s v="cragjournal"/>
    <x v="5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296"/>
    <n v="283"/>
    <n v="13"/>
    <n v="244"/>
    <n v="38"/>
    <n v="0"/>
    <n v="7.1071176999887102"/>
    <n v="9530.24980829999"/>
    <n v="4132.2886488586601"/>
    <n v="38"/>
    <n v="13"/>
    <n v="25"/>
    <n v="28.727"/>
    <n v="4"/>
    <x v="0"/>
    <x v="0"/>
    <x v="0"/>
    <x v="0"/>
    <x v="1"/>
  </r>
  <r>
    <s v="cragjournal"/>
    <x v="6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28"/>
    <n v="320"/>
    <n v="8"/>
    <n v="288"/>
    <n v="31"/>
    <n v="0"/>
    <n v="4.3021093999994697"/>
    <n v="9909.0295870999907"/>
    <n v="3813.0521372952498"/>
    <n v="31"/>
    <n v="15"/>
    <n v="16"/>
    <n v="29.928999999999998"/>
    <n v="4"/>
    <x v="1"/>
    <x v="1"/>
    <x v="0"/>
    <x v="0"/>
    <x v="0"/>
  </r>
  <r>
    <s v="cragjournal"/>
    <x v="12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299"/>
    <n v="286"/>
    <n v="13"/>
    <n v="262"/>
    <n v="23"/>
    <n v="0"/>
    <n v="3.9667502999949198"/>
    <n v="9581.6490140000005"/>
    <n v="4135.3621488744302"/>
    <n v="23"/>
    <n v="5"/>
    <n v="18"/>
    <n v="26.864000000000001"/>
    <n v="5"/>
    <x v="1"/>
    <x v="1"/>
    <x v="1"/>
    <x v="1"/>
    <x v="0"/>
  </r>
  <r>
    <s v="cragjournal"/>
    <x v="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16"/>
    <n v="304"/>
    <n v="12"/>
    <n v="262"/>
    <n v="41"/>
    <n v="0"/>
    <n v="7.7653725999821397"/>
    <n v="10181.2886637999"/>
    <n v="4479.9600894083196"/>
    <n v="41"/>
    <n v="18"/>
    <n v="23"/>
    <n v="30.79"/>
    <n v="4"/>
    <x v="0"/>
    <x v="0"/>
    <x v="0"/>
    <x v="0"/>
    <x v="1"/>
  </r>
  <r>
    <s v="cragjournal"/>
    <x v="1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07"/>
    <n v="301"/>
    <n v="6"/>
    <n v="251"/>
    <n v="49"/>
    <n v="0"/>
    <n v="5.0479481999964397"/>
    <n v="10111.4445243999"/>
    <n v="4337.7234730571499"/>
    <n v="49"/>
    <n v="16"/>
    <n v="33"/>
    <n v="30.893999999999998"/>
    <n v="4"/>
    <x v="0"/>
    <x v="0"/>
    <x v="1"/>
    <x v="0"/>
    <x v="1"/>
  </r>
  <r>
    <s v="cragjournal"/>
    <x v="1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288"/>
    <n v="280"/>
    <n v="8"/>
    <n v="258"/>
    <n v="21"/>
    <n v="0"/>
    <n v="4.8763729999957803"/>
    <n v="9456.2611475999893"/>
    <n v="4147.0703037399799"/>
    <n v="21"/>
    <n v="6"/>
    <n v="15"/>
    <n v="27.25"/>
    <n v="3"/>
    <x v="1"/>
    <x v="1"/>
    <x v="0"/>
    <x v="1"/>
    <x v="0"/>
  </r>
  <r>
    <s v="cragjournal"/>
    <x v="9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286"/>
    <n v="280"/>
    <n v="6"/>
    <n v="236"/>
    <n v="43"/>
    <n v="0"/>
    <n v="4.3534247999897904"/>
    <n v="9407.2663130999899"/>
    <n v="4066.17014542175"/>
    <n v="43"/>
    <n v="20"/>
    <n v="23"/>
    <n v="31.905999999999999"/>
    <n v="3"/>
    <x v="0"/>
    <x v="0"/>
    <x v="1"/>
    <x v="1"/>
    <x v="0"/>
  </r>
  <r>
    <s v="cragjournal"/>
    <x v="2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2"/>
    <n v="283"/>
    <n v="9"/>
    <n v="241"/>
    <n v="41"/>
    <n v="0"/>
    <n v="7.2481432999963697"/>
    <n v="9455.2709517999901"/>
    <n v="4042.2721453416102"/>
    <n v="41"/>
    <n v="19"/>
    <n v="22"/>
    <n v="31.007999999999999"/>
    <n v="3"/>
    <x v="0"/>
    <x v="0"/>
    <x v="0"/>
    <x v="1"/>
    <x v="0"/>
  </r>
  <r>
    <s v="cragjournal"/>
    <x v="4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3"/>
    <n v="283"/>
    <n v="10"/>
    <n v="252"/>
    <n v="30"/>
    <n v="0"/>
    <n v="3.9175359999960002"/>
    <n v="9553.1236786999907"/>
    <n v="4157.9551498577903"/>
    <n v="30"/>
    <n v="16"/>
    <n v="14"/>
    <n v="30.899000000000001"/>
    <n v="4"/>
    <x v="1"/>
    <x v="1"/>
    <x v="1"/>
    <x v="0"/>
    <x v="1"/>
  </r>
  <r>
    <s v="cragjournal"/>
    <x v="1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13"/>
    <n v="299"/>
    <n v="14"/>
    <n v="256"/>
    <n v="42"/>
    <n v="0"/>
    <n v="5.22993469999723"/>
    <n v="10101.5415019999"/>
    <n v="4359.4722225386604"/>
    <n v="42"/>
    <n v="18"/>
    <n v="24"/>
    <n v="27.552"/>
    <n v="4"/>
    <x v="0"/>
    <x v="0"/>
    <x v="1"/>
    <x v="0"/>
    <x v="1"/>
  </r>
  <r>
    <s v="cragjournal"/>
    <x v="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17"/>
    <n v="302"/>
    <n v="15"/>
    <n v="257"/>
    <n v="44"/>
    <n v="0"/>
    <n v="8.2794567999960407"/>
    <n v="10065.1153294"/>
    <n v="4308.0127197541296"/>
    <n v="44"/>
    <n v="20"/>
    <n v="24"/>
    <n v="28.946000000000002"/>
    <n v="5"/>
    <x v="0"/>
    <x v="0"/>
    <x v="0"/>
    <x v="1"/>
    <x v="0"/>
  </r>
  <r>
    <s v="cragjournal"/>
    <x v="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15"/>
    <n v="303"/>
    <n v="12"/>
    <n v="264"/>
    <n v="38"/>
    <n v="0"/>
    <n v="4.8943713999875804"/>
    <n v="10185.0688855999"/>
    <n v="4430.5719822170204"/>
    <n v="38"/>
    <n v="16"/>
    <n v="22"/>
    <n v="32.156999999999996"/>
    <n v="3"/>
    <x v="1"/>
    <x v="1"/>
    <x v="1"/>
    <x v="0"/>
    <x v="1"/>
  </r>
  <r>
    <s v="cragjournal"/>
    <x v="1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30"/>
    <n v="323"/>
    <n v="7"/>
    <n v="286"/>
    <n v="36"/>
    <n v="0"/>
    <n v="3.9678867999939902"/>
    <n v="9895.2260630999899"/>
    <n v="3778.9705179780699"/>
    <n v="36"/>
    <n v="17"/>
    <n v="19"/>
    <n v="32.451999999999998"/>
    <n v="4"/>
    <x v="0"/>
    <x v="0"/>
    <x v="1"/>
    <x v="0"/>
    <x v="0"/>
  </r>
  <r>
    <s v="cragjournal"/>
    <x v="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43"/>
    <n v="336"/>
    <n v="7"/>
    <n v="293"/>
    <n v="42"/>
    <n v="0"/>
    <n v="7.0026188000044103"/>
    <n v="10340.1331217999"/>
    <n v="3971.6777063189002"/>
    <n v="42"/>
    <n v="11"/>
    <n v="31"/>
    <n v="31.481999999999999"/>
    <n v="6"/>
    <x v="0"/>
    <x v="0"/>
    <x v="0"/>
    <x v="0"/>
    <x v="0"/>
  </r>
  <r>
    <s v="cragjournal"/>
    <x v="1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96"/>
    <n v="279"/>
    <n v="17"/>
    <n v="235"/>
    <n v="43"/>
    <n v="0"/>
    <n v="6.5839273000072698"/>
    <n v="9939.1628437999898"/>
    <n v="4667.9779933299797"/>
    <n v="43"/>
    <n v="21"/>
    <n v="22"/>
    <n v="30.651"/>
    <n v="5"/>
    <x v="0"/>
    <x v="0"/>
    <x v="1"/>
    <x v="1"/>
    <x v="1"/>
  </r>
  <r>
    <s v="cragjournal"/>
    <x v="9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18"/>
    <n v="298"/>
    <n v="20"/>
    <n v="259"/>
    <n v="38"/>
    <n v="0"/>
    <n v="5.7859959999864499"/>
    <n v="10056.135545499899"/>
    <n v="4333.0534730581503"/>
    <n v="38"/>
    <n v="12"/>
    <n v="26"/>
    <n v="31.248999999999999"/>
    <n v="3"/>
    <x v="0"/>
    <x v="0"/>
    <x v="1"/>
    <x v="1"/>
    <x v="0"/>
  </r>
  <r>
    <s v="cragjournal"/>
    <x v="1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91"/>
    <n v="276"/>
    <n v="15"/>
    <n v="226"/>
    <n v="49"/>
    <n v="0"/>
    <n v="9.4024351999945797"/>
    <n v="9934.1434542000006"/>
    <n v="4668.5242443038096"/>
    <n v="49"/>
    <n v="16"/>
    <n v="33"/>
    <n v="29.145"/>
    <n v="3"/>
    <x v="0"/>
    <x v="0"/>
    <x v="0"/>
    <x v="1"/>
    <x v="1"/>
  </r>
  <r>
    <s v="cragjournal"/>
    <x v="1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21"/>
    <n v="305"/>
    <n v="16"/>
    <n v="254"/>
    <n v="50"/>
    <n v="0"/>
    <n v="5.0904754999924"/>
    <n v="10173.1910783"/>
    <n v="4444.6415864760002"/>
    <n v="50"/>
    <n v="13"/>
    <n v="37"/>
    <n v="28.434000000000001"/>
    <n v="2"/>
    <x v="0"/>
    <x v="0"/>
    <x v="1"/>
    <x v="0"/>
    <x v="1"/>
  </r>
  <r>
    <s v="cragjournal"/>
    <x v="7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07"/>
    <n v="299"/>
    <n v="8"/>
    <n v="260"/>
    <n v="38"/>
    <n v="0"/>
    <n v="5.7610279000052298"/>
    <n v="10091.7637502999"/>
    <n v="4337.1814708290603"/>
    <n v="38"/>
    <n v="17"/>
    <n v="21"/>
    <n v="30.434000000000001"/>
    <n v="5"/>
    <x v="1"/>
    <x v="1"/>
    <x v="0"/>
    <x v="0"/>
    <x v="1"/>
  </r>
  <r>
    <s v="cragjournal"/>
    <x v="4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0"/>
    <n v="281"/>
    <n v="9"/>
    <n v="247"/>
    <n v="33"/>
    <n v="0"/>
    <n v="4.0169899000004001"/>
    <n v="9459.4386465000007"/>
    <n v="4093.3583970856798"/>
    <n v="33"/>
    <n v="14"/>
    <n v="19"/>
    <n v="33.738"/>
    <n v="5"/>
    <x v="1"/>
    <x v="1"/>
    <x v="1"/>
    <x v="0"/>
    <x v="1"/>
  </r>
  <r>
    <s v="cragjournal"/>
    <x v="1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24"/>
    <n v="303"/>
    <n v="21"/>
    <n v="264"/>
    <n v="38"/>
    <n v="0"/>
    <n v="6.6499457000017097"/>
    <n v="10078.1916080999"/>
    <n v="4260.4097181726202"/>
    <n v="37"/>
    <n v="17"/>
    <n v="20"/>
    <n v="30.791"/>
    <n v="5"/>
    <x v="1"/>
    <x v="1"/>
    <x v="0"/>
    <x v="1"/>
    <x v="0"/>
  </r>
  <r>
    <s v="cragjournal"/>
    <x v="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8"/>
    <n v="284"/>
    <n v="14"/>
    <n v="243"/>
    <n v="40"/>
    <n v="0"/>
    <n v="7.2590505000005798"/>
    <n v="9478.5195289000094"/>
    <n v="4129.8705450049601"/>
    <n v="40"/>
    <n v="17"/>
    <n v="23"/>
    <n v="27.786000000000001"/>
    <n v="4"/>
    <x v="0"/>
    <x v="0"/>
    <x v="0"/>
    <x v="1"/>
    <x v="0"/>
  </r>
  <r>
    <s v="cragjournal"/>
    <x v="1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62"/>
    <n v="250"/>
    <n v="12"/>
    <n v="212"/>
    <n v="37"/>
    <n v="0"/>
    <n v="4.9293064999994201"/>
    <n v="9034.6808385999993"/>
    <n v="4291.4713034527304"/>
    <n v="37"/>
    <n v="16"/>
    <n v="21"/>
    <n v="29.329000000000001"/>
    <n v="6"/>
    <x v="0"/>
    <x v="0"/>
    <x v="1"/>
    <x v="1"/>
    <x v="1"/>
  </r>
  <r>
    <s v="cragjournal"/>
    <x v="1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32"/>
    <n v="322"/>
    <n v="10"/>
    <n v="281"/>
    <n v="40"/>
    <n v="0"/>
    <n v="3.5525239000030102"/>
    <n v="9892.4389994999801"/>
    <n v="3756.6576349204402"/>
    <n v="40"/>
    <n v="21"/>
    <n v="19"/>
    <n v="31.201000000000001"/>
    <n v="3"/>
    <x v="1"/>
    <x v="1"/>
    <x v="1"/>
    <x v="0"/>
    <x v="0"/>
  </r>
  <r>
    <s v="cragjournal"/>
    <x v="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97"/>
    <n v="276"/>
    <n v="21"/>
    <n v="241"/>
    <n v="34"/>
    <n v="0"/>
    <n v="7.7704822999927599"/>
    <n v="9934.4407143999997"/>
    <n v="4682.7129969550297"/>
    <n v="34"/>
    <n v="15"/>
    <n v="19"/>
    <n v="31.079000000000001"/>
    <n v="3"/>
    <x v="1"/>
    <x v="1"/>
    <x v="0"/>
    <x v="1"/>
    <x v="1"/>
  </r>
  <r>
    <s v="cragjournal"/>
    <x v="9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293"/>
    <n v="282"/>
    <n v="11"/>
    <n v="239"/>
    <n v="42"/>
    <n v="0"/>
    <n v="4.4521404999941998"/>
    <n v="9489.1577677999903"/>
    <n v="4111.08564765751"/>
    <n v="42"/>
    <n v="16"/>
    <n v="26"/>
    <n v="31.065000000000001"/>
    <n v="3"/>
    <x v="0"/>
    <x v="0"/>
    <x v="1"/>
    <x v="1"/>
    <x v="0"/>
  </r>
  <r>
    <s v="cragjournal"/>
    <x v="9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13"/>
    <n v="301"/>
    <n v="12"/>
    <n v="268"/>
    <n v="32"/>
    <n v="0"/>
    <n v="5.6350944000010497"/>
    <n v="10104.7912117"/>
    <n v="4327.2267216667497"/>
    <n v="32"/>
    <n v="13"/>
    <n v="19"/>
    <n v="29.452000000000002"/>
    <n v="6"/>
    <x v="0"/>
    <x v="0"/>
    <x v="1"/>
    <x v="1"/>
    <x v="0"/>
  </r>
  <r>
    <s v="cragjournal"/>
    <x v="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38"/>
    <n v="335"/>
    <n v="3"/>
    <n v="294"/>
    <n v="40"/>
    <n v="0"/>
    <n v="6.9236762000037597"/>
    <n v="10343.8596354"/>
    <n v="3991.3362081618902"/>
    <n v="40"/>
    <n v="16"/>
    <n v="24"/>
    <n v="30.373000000000001"/>
    <n v="5"/>
    <x v="0"/>
    <x v="0"/>
    <x v="0"/>
    <x v="0"/>
    <x v="0"/>
  </r>
  <r>
    <s v="cragjournal"/>
    <x v="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8"/>
    <n v="287"/>
    <n v="11"/>
    <n v="254"/>
    <n v="32"/>
    <n v="0"/>
    <n v="7.1519100999922101"/>
    <n v="9544.7331904999992"/>
    <n v="4106.1890484052701"/>
    <n v="32"/>
    <n v="17"/>
    <n v="15"/>
    <n v="29.699000000000002"/>
    <n v="5"/>
    <x v="0"/>
    <x v="0"/>
    <x v="0"/>
    <x v="1"/>
    <x v="0"/>
  </r>
  <r>
    <s v="cragjournal"/>
    <x v="1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73"/>
    <n v="257"/>
    <n v="16"/>
    <n v="206"/>
    <n v="50"/>
    <n v="0"/>
    <n v="4.8732648999947896"/>
    <n v="9151.3293087000002"/>
    <n v="4263.4250530777499"/>
    <n v="50"/>
    <n v="25"/>
    <n v="25"/>
    <n v="30.58"/>
    <n v="4"/>
    <x v="0"/>
    <x v="0"/>
    <x v="1"/>
    <x v="1"/>
    <x v="1"/>
  </r>
  <r>
    <s v="cragjournal"/>
    <x v="8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74"/>
    <n v="260"/>
    <n v="14"/>
    <n v="219"/>
    <n v="40"/>
    <n v="0"/>
    <n v="4.5142535000152204"/>
    <n v="9245.7529974999998"/>
    <n v="4275.5714038112201"/>
    <n v="40"/>
    <n v="16"/>
    <n v="24"/>
    <n v="29.904"/>
    <n v="5"/>
    <x v="1"/>
    <x v="1"/>
    <x v="1"/>
    <x v="1"/>
    <x v="1"/>
  </r>
  <r>
    <s v="cragjournal"/>
    <x v="11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70"/>
    <n v="254"/>
    <n v="16"/>
    <n v="207"/>
    <n v="46"/>
    <n v="0"/>
    <n v="7.6526495000028696"/>
    <n v="9156.7122393999998"/>
    <n v="4315.5094047407601"/>
    <n v="46"/>
    <n v="19"/>
    <n v="27"/>
    <n v="31.213999999999999"/>
    <n v="4"/>
    <x v="0"/>
    <x v="0"/>
    <x v="0"/>
    <x v="1"/>
    <x v="1"/>
  </r>
  <r>
    <s v="cragjournal"/>
    <x v="1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31"/>
    <n v="320"/>
    <n v="11"/>
    <n v="291"/>
    <n v="28"/>
    <n v="0"/>
    <n v="3.4839061000009699"/>
    <n v="9906.4190996999896"/>
    <n v="3816.4606365924701"/>
    <n v="28"/>
    <n v="10"/>
    <n v="18"/>
    <n v="29.251000000000001"/>
    <n v="6"/>
    <x v="1"/>
    <x v="1"/>
    <x v="1"/>
    <x v="0"/>
    <x v="0"/>
  </r>
  <r>
    <s v="cragjournal"/>
    <x v="1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89"/>
    <n v="272"/>
    <n v="17"/>
    <n v="239"/>
    <n v="32"/>
    <n v="0"/>
    <n v="9.70543990000143"/>
    <n v="9889.0526026999996"/>
    <n v="4665.6749899238303"/>
    <n v="32"/>
    <n v="15"/>
    <n v="17"/>
    <n v="29.957999999999998"/>
    <n v="3"/>
    <x v="0"/>
    <x v="0"/>
    <x v="0"/>
    <x v="1"/>
    <x v="1"/>
  </r>
  <r>
    <s v="cragjournal"/>
    <x v="8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68"/>
    <n v="255"/>
    <n v="13"/>
    <n v="231"/>
    <n v="23"/>
    <n v="0"/>
    <n v="4.4957153999987201"/>
    <n v="9200.4721174000006"/>
    <n v="4368.5755600314496"/>
    <n v="23"/>
    <n v="7"/>
    <n v="16"/>
    <n v="23.942"/>
    <n v="5"/>
    <x v="1"/>
    <x v="1"/>
    <x v="1"/>
    <x v="1"/>
    <x v="1"/>
  </r>
  <r>
    <s v="cragjournal"/>
    <x v="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9"/>
    <n v="285"/>
    <n v="14"/>
    <n v="250"/>
    <n v="34"/>
    <n v="0"/>
    <n v="4.0256363999974996"/>
    <n v="9546.4423191999995"/>
    <n v="4150.19805244077"/>
    <n v="34"/>
    <n v="6"/>
    <n v="28"/>
    <n v="32.363"/>
    <n v="4"/>
    <x v="1"/>
    <x v="1"/>
    <x v="1"/>
    <x v="0"/>
    <x v="1"/>
  </r>
  <r>
    <s v="cragjournal"/>
    <x v="8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65"/>
    <n v="256"/>
    <n v="9"/>
    <n v="219"/>
    <n v="36"/>
    <n v="0"/>
    <n v="4.4392179000053096"/>
    <n v="9227.8633630000095"/>
    <n v="4336.8919058227902"/>
    <n v="36"/>
    <n v="21"/>
    <n v="15"/>
    <n v="28.091000000000001"/>
    <n v="2"/>
    <x v="1"/>
    <x v="1"/>
    <x v="1"/>
    <x v="1"/>
    <x v="1"/>
  </r>
  <r>
    <s v="cragjournal"/>
    <x v="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14"/>
    <n v="306"/>
    <n v="8"/>
    <n v="250"/>
    <n v="55"/>
    <n v="0"/>
    <n v="7.77271889999823"/>
    <n v="10159.344917500001"/>
    <n v="4341.8134760921803"/>
    <n v="55"/>
    <n v="22"/>
    <n v="33"/>
    <n v="33.792000000000002"/>
    <n v="4"/>
    <x v="0"/>
    <x v="0"/>
    <x v="0"/>
    <x v="0"/>
    <x v="1"/>
  </r>
  <r>
    <s v="cragjournal"/>
    <x v="1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92"/>
    <n v="277"/>
    <n v="15"/>
    <n v="231"/>
    <n v="45"/>
    <n v="0"/>
    <n v="9.5990868000079796"/>
    <n v="9935.9417037999992"/>
    <n v="4700.2964948266699"/>
    <n v="45"/>
    <n v="15"/>
    <n v="30"/>
    <n v="31.946999999999999"/>
    <n v="4"/>
    <x v="0"/>
    <x v="0"/>
    <x v="0"/>
    <x v="1"/>
    <x v="1"/>
  </r>
  <r>
    <s v="cragjournal"/>
    <x v="6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37"/>
    <n v="327"/>
    <n v="10"/>
    <n v="302"/>
    <n v="24"/>
    <n v="0"/>
    <n v="4.9390463000011096"/>
    <n v="10293.1103494"/>
    <n v="4019.38595442008"/>
    <n v="24"/>
    <n v="7"/>
    <n v="17"/>
    <n v="30.477"/>
    <n v="5"/>
    <x v="1"/>
    <x v="1"/>
    <x v="0"/>
    <x v="0"/>
    <x v="0"/>
  </r>
  <r>
    <s v="cragjournal"/>
    <x v="8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71"/>
    <n v="259"/>
    <n v="12"/>
    <n v="220"/>
    <n v="38"/>
    <n v="0"/>
    <n v="4.4753666000092904"/>
    <n v="9242.2717752999906"/>
    <n v="4321.6498032640602"/>
    <n v="38"/>
    <n v="15"/>
    <n v="23"/>
    <n v="32.155999999999999"/>
    <n v="4"/>
    <x v="1"/>
    <x v="1"/>
    <x v="1"/>
    <x v="1"/>
    <x v="1"/>
  </r>
  <r>
    <s v="cragjournal"/>
    <x v="8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70"/>
    <n v="256"/>
    <n v="14"/>
    <n v="222"/>
    <n v="33"/>
    <n v="0"/>
    <n v="4.5310379999927397"/>
    <n v="9163.1651480000091"/>
    <n v="4297.5553061994697"/>
    <n v="33"/>
    <n v="22"/>
    <n v="11"/>
    <n v="31.390999999999998"/>
    <n v="2"/>
    <x v="1"/>
    <x v="1"/>
    <x v="1"/>
    <x v="1"/>
    <x v="1"/>
  </r>
  <r>
    <s v="cragjournal"/>
    <x v="7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06"/>
    <n v="300"/>
    <n v="6"/>
    <n v="255"/>
    <n v="44"/>
    <n v="0"/>
    <n v="5.7533549000031501"/>
    <n v="10084.779825"/>
    <n v="4319.8064698278904"/>
    <n v="43"/>
    <n v="18"/>
    <n v="25"/>
    <n v="30.596"/>
    <n v="4"/>
    <x v="1"/>
    <x v="1"/>
    <x v="0"/>
    <x v="0"/>
    <x v="1"/>
  </r>
  <r>
    <s v="cragjournal"/>
    <x v="9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19"/>
    <n v="304"/>
    <n v="15"/>
    <n v="266"/>
    <n v="37"/>
    <n v="0"/>
    <n v="5.4203565000128"/>
    <n v="10114.6905734999"/>
    <n v="4411.1068339450203"/>
    <n v="37"/>
    <n v="12"/>
    <n v="25"/>
    <n v="29.071000000000002"/>
    <n v="4"/>
    <x v="0"/>
    <x v="0"/>
    <x v="1"/>
    <x v="1"/>
    <x v="0"/>
  </r>
  <r>
    <s v="cragjournal"/>
    <x v="0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28"/>
    <n v="319"/>
    <n v="9"/>
    <n v="277"/>
    <n v="41"/>
    <n v="0"/>
    <n v="6.7741036999978297"/>
    <n v="9860.9211589999904"/>
    <n v="3786.2776360274202"/>
    <n v="41"/>
    <n v="15"/>
    <n v="26"/>
    <n v="27.861000000000001"/>
    <n v="6"/>
    <x v="0"/>
    <x v="0"/>
    <x v="0"/>
    <x v="0"/>
    <x v="0"/>
  </r>
  <r>
    <s v="cragjournal"/>
    <x v="1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20"/>
    <n v="305"/>
    <n v="15"/>
    <n v="280"/>
    <n v="24"/>
    <n v="0"/>
    <n v="5.87283299999027"/>
    <n v="10150.937637999899"/>
    <n v="4445.5175859346"/>
    <n v="24"/>
    <n v="11"/>
    <n v="13"/>
    <n v="26.664999999999999"/>
    <n v="2"/>
    <x v="1"/>
    <x v="1"/>
    <x v="1"/>
    <x v="1"/>
    <x v="0"/>
  </r>
  <r>
    <s v="cragjournal"/>
    <x v="1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24"/>
    <n v="317"/>
    <n v="7"/>
    <n v="275"/>
    <n v="41"/>
    <n v="0"/>
    <n v="3.4959924000018301"/>
    <n v="9863.6564837000096"/>
    <n v="3820.1761372480501"/>
    <n v="41"/>
    <n v="20"/>
    <n v="21"/>
    <n v="30.63"/>
    <n v="3"/>
    <x v="1"/>
    <x v="1"/>
    <x v="1"/>
    <x v="0"/>
    <x v="0"/>
  </r>
  <r>
    <s v="cragjournal"/>
    <x v="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27"/>
    <n v="320"/>
    <n v="7"/>
    <n v="286"/>
    <n v="33"/>
    <n v="0"/>
    <n v="6.7097350999994898"/>
    <n v="9888.1152356999992"/>
    <n v="3838.4820283939998"/>
    <n v="33"/>
    <n v="12"/>
    <n v="21"/>
    <n v="31.172999999999998"/>
    <n v="4"/>
    <x v="0"/>
    <x v="0"/>
    <x v="0"/>
    <x v="0"/>
    <x v="0"/>
  </r>
  <r>
    <s v="cragjournal"/>
    <x v="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67"/>
    <n v="255"/>
    <n v="12"/>
    <n v="226"/>
    <n v="28"/>
    <n v="0"/>
    <n v="5.3172520999876198"/>
    <n v="9196.6916474999998"/>
    <n v="4349.9365594242699"/>
    <n v="28"/>
    <n v="11"/>
    <n v="17"/>
    <n v="27.99"/>
    <n v="3"/>
    <x v="1"/>
    <x v="1"/>
    <x v="0"/>
    <x v="1"/>
    <x v="1"/>
  </r>
  <r>
    <s v="cragjournal"/>
    <x v="7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3"/>
    <n v="282"/>
    <n v="11"/>
    <n v="248"/>
    <n v="33"/>
    <n v="0"/>
    <n v="4.8243406000096503"/>
    <n v="9562.4326587999894"/>
    <n v="4185.6906500682198"/>
    <n v="33"/>
    <n v="8"/>
    <n v="25"/>
    <n v="28.123999999999999"/>
    <n v="3"/>
    <x v="1"/>
    <x v="1"/>
    <x v="0"/>
    <x v="0"/>
    <x v="1"/>
  </r>
  <r>
    <s v="cragjournal"/>
    <x v="7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2"/>
    <n v="283"/>
    <n v="9"/>
    <n v="241"/>
    <n v="41"/>
    <n v="0"/>
    <n v="4.8155231000044001"/>
    <n v="9495.6654685000103"/>
    <n v="4118.3126476211401"/>
    <n v="41"/>
    <n v="14"/>
    <n v="27"/>
    <n v="27.92"/>
    <n v="6"/>
    <x v="1"/>
    <x v="1"/>
    <x v="0"/>
    <x v="0"/>
    <x v="1"/>
  </r>
  <r>
    <s v="cragjournal"/>
    <x v="6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32"/>
    <n v="328"/>
    <n v="4"/>
    <n v="294"/>
    <n v="33"/>
    <n v="0"/>
    <n v="4.7403585000008999"/>
    <n v="10271.4636928"/>
    <n v="3991.0234549604302"/>
    <n v="33"/>
    <n v="13"/>
    <n v="20"/>
    <n v="28.97"/>
    <n v="3"/>
    <x v="1"/>
    <x v="1"/>
    <x v="0"/>
    <x v="0"/>
    <x v="0"/>
  </r>
  <r>
    <s v="cragjournal"/>
    <x v="1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11"/>
    <n v="304"/>
    <n v="7"/>
    <n v="249"/>
    <n v="54"/>
    <n v="0"/>
    <n v="5.0185359000045198"/>
    <n v="10175.9312896999"/>
    <n v="4391.78822895139"/>
    <n v="54"/>
    <n v="24"/>
    <n v="30"/>
    <n v="30.951000000000001"/>
    <n v="4"/>
    <x v="0"/>
    <x v="0"/>
    <x v="1"/>
    <x v="0"/>
    <x v="1"/>
  </r>
  <r>
    <s v="cragjournal"/>
    <x v="1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297"/>
    <n v="287"/>
    <n v="10"/>
    <n v="245"/>
    <n v="41"/>
    <n v="0"/>
    <n v="4.3524662999813"/>
    <n v="9547.0024601999794"/>
    <n v="4146.5282952408297"/>
    <n v="41"/>
    <n v="14"/>
    <n v="27"/>
    <n v="29.488"/>
    <n v="5"/>
    <x v="0"/>
    <x v="0"/>
    <x v="1"/>
    <x v="0"/>
    <x v="1"/>
  </r>
  <r>
    <s v="cragjournal"/>
    <x v="1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26"/>
    <n v="318"/>
    <n v="8"/>
    <n v="284"/>
    <n v="33"/>
    <n v="0"/>
    <n v="3.9855435000054"/>
    <n v="9833.7033215999909"/>
    <n v="3848.23552541853"/>
    <n v="33"/>
    <n v="10"/>
    <n v="23"/>
    <n v="28.041"/>
    <n v="3"/>
    <x v="0"/>
    <x v="0"/>
    <x v="1"/>
    <x v="0"/>
    <x v="0"/>
  </r>
  <r>
    <s v="cragjournal"/>
    <x v="1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38"/>
    <n v="332"/>
    <n v="6"/>
    <n v="298"/>
    <n v="33"/>
    <n v="0"/>
    <n v="4.4154627999970604"/>
    <n v="10315.800167899901"/>
    <n v="3944.0374514171799"/>
    <n v="33"/>
    <n v="7"/>
    <n v="26"/>
    <n v="30.201000000000001"/>
    <n v="2"/>
    <x v="0"/>
    <x v="0"/>
    <x v="1"/>
    <x v="0"/>
    <x v="0"/>
  </r>
  <r>
    <s v="cragjournal"/>
    <x v="8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95"/>
    <n v="276"/>
    <n v="19"/>
    <n v="240"/>
    <n v="35"/>
    <n v="0"/>
    <n v="6.7949962000030499"/>
    <n v="9978.5935457000196"/>
    <n v="4657.2964910603996"/>
    <n v="35"/>
    <n v="16"/>
    <n v="19"/>
    <n v="29.978000000000002"/>
    <n v="4"/>
    <x v="1"/>
    <x v="1"/>
    <x v="1"/>
    <x v="1"/>
    <x v="1"/>
  </r>
  <r>
    <s v="cragjournal"/>
    <x v="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30"/>
    <n v="321"/>
    <n v="9"/>
    <n v="280"/>
    <n v="40"/>
    <n v="0"/>
    <n v="6.6934294999912103"/>
    <n v="9880.9192999999996"/>
    <n v="3845.5707780141302"/>
    <n v="40"/>
    <n v="17"/>
    <n v="23"/>
    <n v="27.748999999999999"/>
    <n v="3"/>
    <x v="0"/>
    <x v="0"/>
    <x v="0"/>
    <x v="0"/>
    <x v="0"/>
  </r>
  <r>
    <s v="cragjournal"/>
    <x v="6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21"/>
    <n v="316"/>
    <n v="5"/>
    <n v="287"/>
    <n v="28"/>
    <n v="0"/>
    <n v="4.3079771000011098"/>
    <n v="9874.1403446999902"/>
    <n v="3872.5091390651601"/>
    <n v="28"/>
    <n v="11"/>
    <n v="17"/>
    <n v="28.064"/>
    <n v="7"/>
    <x v="1"/>
    <x v="1"/>
    <x v="0"/>
    <x v="0"/>
    <x v="0"/>
  </r>
  <r>
    <s v="cragjournal"/>
    <x v="1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21"/>
    <n v="299"/>
    <n v="22"/>
    <n v="268"/>
    <n v="30"/>
    <n v="0"/>
    <n v="6.4305386000063001"/>
    <n v="10051.7142061"/>
    <n v="4348.6754717649801"/>
    <n v="30"/>
    <n v="12"/>
    <n v="18"/>
    <n v="29.015999999999998"/>
    <n v="4"/>
    <x v="1"/>
    <x v="1"/>
    <x v="0"/>
    <x v="1"/>
    <x v="0"/>
  </r>
  <r>
    <s v="cragjournal"/>
    <x v="1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11"/>
    <n v="301"/>
    <n v="10"/>
    <n v="262"/>
    <n v="38"/>
    <n v="0"/>
    <n v="5.1113641999996897"/>
    <n v="10131.568365499899"/>
    <n v="4355.1049720821902"/>
    <n v="37"/>
    <n v="13"/>
    <n v="24"/>
    <n v="30.327000000000002"/>
    <n v="4"/>
    <x v="0"/>
    <x v="0"/>
    <x v="1"/>
    <x v="0"/>
    <x v="1"/>
  </r>
  <r>
    <s v="cragjournal"/>
    <x v="2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7"/>
    <n v="285"/>
    <n v="12"/>
    <n v="246"/>
    <n v="38"/>
    <n v="0"/>
    <n v="7.2503930000154897"/>
    <n v="9530.6935156999898"/>
    <n v="4092.55364640383"/>
    <n v="38"/>
    <n v="15"/>
    <n v="23"/>
    <n v="30.065999999999999"/>
    <n v="3"/>
    <x v="0"/>
    <x v="0"/>
    <x v="0"/>
    <x v="1"/>
    <x v="0"/>
  </r>
  <r>
    <s v="cragjournal"/>
    <x v="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13"/>
    <n v="303"/>
    <n v="10"/>
    <n v="258"/>
    <n v="44"/>
    <n v="0"/>
    <n v="7.7516110000118896"/>
    <n v="10162.202270100001"/>
    <n v="4403.6857288237597"/>
    <n v="44"/>
    <n v="17"/>
    <n v="27"/>
    <n v="31.152000000000001"/>
    <n v="3"/>
    <x v="0"/>
    <x v="0"/>
    <x v="0"/>
    <x v="0"/>
    <x v="1"/>
  </r>
  <r>
    <s v="cragjournal"/>
    <x v="9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13"/>
    <n v="296"/>
    <n v="17"/>
    <n v="270"/>
    <n v="25"/>
    <n v="0"/>
    <n v="5.6930627999850998"/>
    <n v="10069.340691199999"/>
    <n v="4389.3307250430798"/>
    <n v="25"/>
    <n v="9"/>
    <n v="16"/>
    <n v="26.693000000000001"/>
    <n v="4"/>
    <x v="0"/>
    <x v="0"/>
    <x v="1"/>
    <x v="1"/>
    <x v="0"/>
  </r>
  <r>
    <s v="cragjournal"/>
    <x v="8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70"/>
    <n v="256"/>
    <n v="14"/>
    <n v="226"/>
    <n v="29"/>
    <n v="0"/>
    <n v="4.4080797999953596"/>
    <n v="9219.5887187999906"/>
    <n v="4322.7759051611602"/>
    <n v="28"/>
    <n v="12"/>
    <n v="16"/>
    <n v="30.148"/>
    <n v="7"/>
    <x v="1"/>
    <x v="1"/>
    <x v="1"/>
    <x v="1"/>
    <x v="1"/>
  </r>
  <r>
    <s v="cragjournal"/>
    <x v="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05"/>
    <n v="299"/>
    <n v="6"/>
    <n v="260"/>
    <n v="38"/>
    <n v="0"/>
    <n v="7.8719863000077304"/>
    <n v="10119.0868079999"/>
    <n v="4387.4792252741699"/>
    <n v="36"/>
    <n v="11"/>
    <n v="25"/>
    <n v="30.384"/>
    <n v="5"/>
    <x v="0"/>
    <x v="0"/>
    <x v="0"/>
    <x v="0"/>
    <x v="1"/>
  </r>
  <r>
    <s v="cragjournal"/>
    <x v="7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5"/>
    <n v="284"/>
    <n v="11"/>
    <n v="251"/>
    <n v="32"/>
    <n v="0"/>
    <n v="4.8469121000028199"/>
    <n v="9561.8160161999895"/>
    <n v="4184.5775533267297"/>
    <n v="31"/>
    <n v="11"/>
    <n v="20"/>
    <n v="27.866"/>
    <n v="5"/>
    <x v="1"/>
    <x v="1"/>
    <x v="0"/>
    <x v="0"/>
    <x v="1"/>
  </r>
  <r>
    <s v="cragjournal"/>
    <x v="12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296"/>
    <n v="284"/>
    <n v="12"/>
    <n v="253"/>
    <n v="30"/>
    <n v="0"/>
    <n v="4.0589429000152197"/>
    <n v="9533.6182480000007"/>
    <n v="4118.7096470659599"/>
    <n v="30"/>
    <n v="13"/>
    <n v="17"/>
    <n v="29.172000000000001"/>
    <n v="4"/>
    <x v="1"/>
    <x v="1"/>
    <x v="1"/>
    <x v="1"/>
    <x v="0"/>
  </r>
  <r>
    <s v="cragjournal"/>
    <x v="8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62"/>
    <n v="253"/>
    <n v="9"/>
    <n v="220"/>
    <n v="32"/>
    <n v="0"/>
    <n v="4.7372992000055003"/>
    <n v="9112.9686706999801"/>
    <n v="4261.2104039732303"/>
    <n v="32"/>
    <n v="13"/>
    <n v="19"/>
    <n v="28.823"/>
    <n v="4"/>
    <x v="1"/>
    <x v="1"/>
    <x v="1"/>
    <x v="1"/>
    <x v="1"/>
  </r>
  <r>
    <s v="cragjournal"/>
    <x v="9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288"/>
    <n v="282"/>
    <n v="6"/>
    <n v="249"/>
    <n v="32"/>
    <n v="0"/>
    <n v="4.3635852999964904"/>
    <n v="9496.7080027999891"/>
    <n v="4138.9105456112802"/>
    <n v="32"/>
    <n v="10"/>
    <n v="22"/>
    <n v="33.006999999999998"/>
    <n v="4"/>
    <x v="0"/>
    <x v="0"/>
    <x v="1"/>
    <x v="1"/>
    <x v="0"/>
  </r>
  <r>
    <s v="cragjournal"/>
    <x v="1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44"/>
    <n v="335"/>
    <n v="9"/>
    <n v="296"/>
    <n v="38"/>
    <n v="0"/>
    <n v="4.1932749000029501"/>
    <n v="10351.6121374999"/>
    <n v="3996.2562064034801"/>
    <n v="38"/>
    <n v="17"/>
    <n v="21"/>
    <n v="30.306000000000001"/>
    <n v="3"/>
    <x v="0"/>
    <x v="0"/>
    <x v="1"/>
    <x v="0"/>
    <x v="0"/>
  </r>
  <r>
    <s v="cragjournal"/>
    <x v="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0"/>
    <n v="283"/>
    <n v="7"/>
    <n v="245"/>
    <n v="37"/>
    <n v="0"/>
    <n v="7.1547552000135903"/>
    <n v="9478.8761130999992"/>
    <n v="4118.47579841688"/>
    <n v="37"/>
    <n v="16"/>
    <n v="21"/>
    <n v="29.044"/>
    <n v="5"/>
    <x v="0"/>
    <x v="0"/>
    <x v="0"/>
    <x v="1"/>
    <x v="0"/>
  </r>
  <r>
    <s v="cragjournal"/>
    <x v="14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292"/>
    <n v="285"/>
    <n v="7"/>
    <n v="245"/>
    <n v="39"/>
    <n v="0"/>
    <n v="4.2353780999951898"/>
    <n v="9578.3270620999992"/>
    <n v="4128.6613977248699"/>
    <n v="39"/>
    <n v="13"/>
    <n v="26"/>
    <n v="29.474"/>
    <n v="5"/>
    <x v="0"/>
    <x v="0"/>
    <x v="1"/>
    <x v="0"/>
    <x v="1"/>
  </r>
  <r>
    <s v="cragjournal"/>
    <x v="1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20"/>
    <n v="302"/>
    <n v="18"/>
    <n v="267"/>
    <n v="34"/>
    <n v="0"/>
    <n v="6.29139519999522"/>
    <n v="10160.212748399899"/>
    <n v="4426.3732323776903"/>
    <n v="34"/>
    <n v="18"/>
    <n v="16"/>
    <n v="28.001000000000001"/>
    <n v="2"/>
    <x v="1"/>
    <x v="1"/>
    <x v="0"/>
    <x v="1"/>
    <x v="0"/>
  </r>
  <r>
    <s v="cragjournal"/>
    <x v="1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12"/>
    <n v="303"/>
    <n v="9"/>
    <n v="273"/>
    <n v="29"/>
    <n v="0"/>
    <n v="5.7566769000078102"/>
    <n v="10109.293312599901"/>
    <n v="4289.0524694481801"/>
    <n v="29"/>
    <n v="14"/>
    <n v="15"/>
    <n v="28.89"/>
    <n v="5"/>
    <x v="1"/>
    <x v="1"/>
    <x v="1"/>
    <x v="1"/>
    <x v="0"/>
  </r>
  <r>
    <s v="cragjournal"/>
    <x v="1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67"/>
    <n v="253"/>
    <n v="14"/>
    <n v="207"/>
    <n v="45"/>
    <n v="0"/>
    <n v="7.7601967999986297"/>
    <n v="9059.2537867999908"/>
    <n v="4260.6693052151204"/>
    <n v="45"/>
    <n v="16"/>
    <n v="29"/>
    <n v="28.018999999999998"/>
    <n v="4"/>
    <x v="0"/>
    <x v="0"/>
    <x v="0"/>
    <x v="1"/>
    <x v="1"/>
  </r>
  <r>
    <s v="cragjournal"/>
    <x v="1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26"/>
    <n v="318"/>
    <n v="8"/>
    <n v="286"/>
    <n v="31"/>
    <n v="0"/>
    <n v="3.5151075000084999"/>
    <n v="9888.6493269999901"/>
    <n v="3834.09263741737"/>
    <n v="31"/>
    <n v="13"/>
    <n v="18"/>
    <n v="28.172000000000001"/>
    <n v="6"/>
    <x v="1"/>
    <x v="1"/>
    <x v="1"/>
    <x v="0"/>
    <x v="0"/>
  </r>
  <r>
    <s v="cragjournal"/>
    <x v="1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22"/>
    <n v="305"/>
    <n v="17"/>
    <n v="274"/>
    <n v="30"/>
    <n v="0"/>
    <n v="6.1898075999922897"/>
    <n v="10146.7696215999"/>
    <n v="4420.4405844476996"/>
    <n v="30"/>
    <n v="11"/>
    <n v="19"/>
    <n v="28.431999999999999"/>
    <n v="3"/>
    <x v="1"/>
    <x v="1"/>
    <x v="0"/>
    <x v="1"/>
    <x v="0"/>
  </r>
  <r>
    <s v="cragjournal"/>
    <x v="10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21"/>
    <n v="318"/>
    <n v="3"/>
    <n v="288"/>
    <n v="29"/>
    <n v="0"/>
    <n v="3.9243037999912498"/>
    <n v="9904.2952968000009"/>
    <n v="3834.71113678952"/>
    <n v="29"/>
    <n v="12"/>
    <n v="17"/>
    <n v="30.308"/>
    <n v="4"/>
    <x v="0"/>
    <x v="0"/>
    <x v="1"/>
    <x v="0"/>
    <x v="0"/>
  </r>
  <r>
    <s v="cragjournal"/>
    <x v="9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12"/>
    <n v="300"/>
    <n v="12"/>
    <n v="255"/>
    <n v="44"/>
    <n v="0"/>
    <n v="5.6054709000015404"/>
    <n v="10129.1812057999"/>
    <n v="4363.8477281620699"/>
    <n v="43"/>
    <n v="15"/>
    <n v="28"/>
    <n v="31.302"/>
    <n v="3"/>
    <x v="0"/>
    <x v="0"/>
    <x v="1"/>
    <x v="1"/>
    <x v="0"/>
  </r>
  <r>
    <s v="cragjournal"/>
    <x v="1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23"/>
    <n v="305"/>
    <n v="18"/>
    <n v="265"/>
    <n v="39"/>
    <n v="0"/>
    <n v="6.0345068000037001"/>
    <n v="10139.551155700001"/>
    <n v="4344.0939778313004"/>
    <n v="39"/>
    <n v="21"/>
    <n v="18"/>
    <n v="30.332000000000001"/>
    <n v="2"/>
    <x v="1"/>
    <x v="1"/>
    <x v="0"/>
    <x v="1"/>
    <x v="0"/>
  </r>
  <r>
    <s v="cragjournal"/>
    <x v="9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293"/>
    <n v="283"/>
    <n v="10"/>
    <n v="249"/>
    <n v="33"/>
    <n v="0"/>
    <n v="4.4195059999986901"/>
    <n v="9530.9090119999892"/>
    <n v="4164.1020479113704"/>
    <n v="33"/>
    <n v="12"/>
    <n v="21"/>
    <n v="31.062000000000001"/>
    <n v="4"/>
    <x v="0"/>
    <x v="0"/>
    <x v="1"/>
    <x v="1"/>
    <x v="0"/>
  </r>
  <r>
    <s v="cragjournal"/>
    <x v="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20"/>
    <n v="300"/>
    <n v="20"/>
    <n v="259"/>
    <n v="40"/>
    <n v="0"/>
    <n v="5.1074601000092601"/>
    <n v="10087.289930299899"/>
    <n v="4330.3104721875798"/>
    <n v="39"/>
    <n v="19"/>
    <n v="20"/>
    <n v="31.675999999999998"/>
    <n v="4"/>
    <x v="1"/>
    <x v="1"/>
    <x v="1"/>
    <x v="0"/>
    <x v="1"/>
  </r>
  <r>
    <s v="cragjournal"/>
    <x v="14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297"/>
    <n v="285"/>
    <n v="12"/>
    <n v="245"/>
    <n v="39"/>
    <n v="0"/>
    <n v="4.3246726999960501"/>
    <n v="9553.8711210000092"/>
    <n v="4117.6301476568897"/>
    <n v="39"/>
    <n v="17"/>
    <n v="22"/>
    <n v="29.186"/>
    <n v="2"/>
    <x v="0"/>
    <x v="0"/>
    <x v="1"/>
    <x v="0"/>
    <x v="1"/>
  </r>
  <r>
    <s v="cragjournal"/>
    <x v="7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09"/>
    <n v="299"/>
    <n v="10"/>
    <n v="266"/>
    <n v="32"/>
    <n v="0"/>
    <n v="5.94970330000762"/>
    <n v="10088.3202693"/>
    <n v="4384.8582256445598"/>
    <n v="32"/>
    <n v="13"/>
    <n v="19"/>
    <n v="30.594999999999999"/>
    <n v="5"/>
    <x v="1"/>
    <x v="1"/>
    <x v="0"/>
    <x v="0"/>
    <x v="1"/>
  </r>
  <r>
    <s v="cragjournal"/>
    <x v="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95"/>
    <n v="272"/>
    <n v="23"/>
    <n v="235"/>
    <n v="36"/>
    <n v="0"/>
    <n v="7.7933777000004998"/>
    <n v="9861.0158996999999"/>
    <n v="4627.5367367593499"/>
    <n v="36"/>
    <n v="15"/>
    <n v="21"/>
    <n v="30.05"/>
    <n v="4"/>
    <x v="1"/>
    <x v="1"/>
    <x v="0"/>
    <x v="1"/>
    <x v="1"/>
  </r>
  <r>
    <s v="cragjournal"/>
    <x v="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44"/>
    <n v="329"/>
    <n v="15"/>
    <n v="291"/>
    <n v="37"/>
    <n v="0"/>
    <n v="4.1821394999968096"/>
    <n v="10290.833314199899"/>
    <n v="3970.1017032014202"/>
    <n v="37"/>
    <n v="13"/>
    <n v="24"/>
    <n v="30.914999999999999"/>
    <n v="3"/>
    <x v="1"/>
    <x v="1"/>
    <x v="1"/>
    <x v="0"/>
    <x v="0"/>
  </r>
  <r>
    <s v="cragjournal"/>
    <x v="2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89"/>
    <n v="281"/>
    <n v="8"/>
    <n v="247"/>
    <n v="33"/>
    <n v="0"/>
    <n v="7.2714354999890602"/>
    <n v="9428.3576121000006"/>
    <n v="4054.4733954062599"/>
    <n v="33"/>
    <n v="10"/>
    <n v="23"/>
    <n v="29.606000000000002"/>
    <n v="6"/>
    <x v="0"/>
    <x v="0"/>
    <x v="0"/>
    <x v="1"/>
    <x v="0"/>
  </r>
  <r>
    <s v="cragjournal"/>
    <x v="8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91"/>
    <n v="278"/>
    <n v="13"/>
    <n v="243"/>
    <n v="34"/>
    <n v="0"/>
    <n v="6.3833744999880899"/>
    <n v="9962.0788898999908"/>
    <n v="4737.1663586874402"/>
    <n v="34"/>
    <n v="14"/>
    <n v="20"/>
    <n v="30.611999999999998"/>
    <n v="5"/>
    <x v="1"/>
    <x v="1"/>
    <x v="1"/>
    <x v="1"/>
    <x v="1"/>
  </r>
  <r>
    <s v="cragjournal"/>
    <x v="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02"/>
    <n v="295"/>
    <n v="7"/>
    <n v="268"/>
    <n v="26"/>
    <n v="0"/>
    <n v="8.1597834000105998"/>
    <n v="10058.0911256"/>
    <n v="4422.6572252977603"/>
    <n v="25"/>
    <n v="9"/>
    <n v="16"/>
    <n v="31.765000000000001"/>
    <n v="3"/>
    <x v="0"/>
    <x v="0"/>
    <x v="0"/>
    <x v="1"/>
    <x v="0"/>
  </r>
  <r>
    <s v="cragjournal"/>
    <x v="6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24"/>
    <n v="317"/>
    <n v="7"/>
    <n v="284"/>
    <n v="32"/>
    <n v="0"/>
    <n v="4.3753679999920401"/>
    <n v="9881.3733520999995"/>
    <n v="3841.4646394583301"/>
    <n v="32"/>
    <n v="8"/>
    <n v="24"/>
    <n v="30.937999999999999"/>
    <n v="3"/>
    <x v="1"/>
    <x v="1"/>
    <x v="0"/>
    <x v="0"/>
    <x v="0"/>
  </r>
  <r>
    <s v="cragjournal"/>
    <x v="6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23"/>
    <n v="313"/>
    <n v="10"/>
    <n v="285"/>
    <n v="27"/>
    <n v="0"/>
    <n v="4.3512653999957402"/>
    <n v="9868.5761016999895"/>
    <n v="3901.3918896676"/>
    <n v="27"/>
    <n v="9"/>
    <n v="18"/>
    <n v="34.786999999999999"/>
    <n v="4"/>
    <x v="1"/>
    <x v="1"/>
    <x v="0"/>
    <x v="0"/>
    <x v="0"/>
  </r>
  <r>
    <s v="cragjournal"/>
    <x v="7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0"/>
    <n v="280"/>
    <n v="10"/>
    <n v="243"/>
    <n v="36"/>
    <n v="0"/>
    <n v="4.9164949000054303"/>
    <n v="9423.2836452999909"/>
    <n v="4123.2400431241804"/>
    <n v="36"/>
    <n v="13"/>
    <n v="23"/>
    <n v="31.541"/>
    <n v="4"/>
    <x v="1"/>
    <x v="1"/>
    <x v="0"/>
    <x v="0"/>
    <x v="1"/>
  </r>
  <r>
    <s v="cragjournal"/>
    <x v="9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14"/>
    <n v="303"/>
    <n v="11"/>
    <n v="259"/>
    <n v="43"/>
    <n v="0"/>
    <n v="5.36517579999337"/>
    <n v="10129.786467599901"/>
    <n v="4432.1025854521404"/>
    <n v="42"/>
    <n v="14"/>
    <n v="28"/>
    <n v="27.853999999999999"/>
    <n v="7"/>
    <x v="0"/>
    <x v="0"/>
    <x v="1"/>
    <x v="1"/>
    <x v="0"/>
  </r>
  <r>
    <s v="cragjournal"/>
    <x v="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10"/>
    <n v="298"/>
    <n v="12"/>
    <n v="266"/>
    <n v="31"/>
    <n v="0"/>
    <n v="5.0879187999929396"/>
    <n v="10125.9779194"/>
    <n v="4393.9887238740903"/>
    <n v="31"/>
    <n v="15"/>
    <n v="16"/>
    <n v="30.986999999999998"/>
    <n v="5"/>
    <x v="1"/>
    <x v="1"/>
    <x v="1"/>
    <x v="0"/>
    <x v="1"/>
  </r>
  <r>
    <s v="cragjournal"/>
    <x v="1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19"/>
    <n v="305"/>
    <n v="14"/>
    <n v="265"/>
    <n v="39"/>
    <n v="0"/>
    <n v="5.3920790000011101"/>
    <n v="10160.037087999999"/>
    <n v="4374.8107291720798"/>
    <n v="39"/>
    <n v="12"/>
    <n v="27"/>
    <n v="28.408000000000001"/>
    <n v="5"/>
    <x v="1"/>
    <x v="1"/>
    <x v="1"/>
    <x v="1"/>
    <x v="0"/>
  </r>
  <r>
    <s v="cragjournal"/>
    <x v="6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27"/>
    <n v="317"/>
    <n v="10"/>
    <n v="285"/>
    <n v="31"/>
    <n v="0"/>
    <n v="4.4324959000141897"/>
    <n v="9838.2229172999996"/>
    <n v="3801.3643860789002"/>
    <n v="31"/>
    <n v="13"/>
    <n v="18"/>
    <n v="29.632000000000001"/>
    <n v="4"/>
    <x v="1"/>
    <x v="1"/>
    <x v="0"/>
    <x v="0"/>
    <x v="0"/>
  </r>
  <r>
    <s v="cragjournal"/>
    <x v="8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93"/>
    <n v="273"/>
    <n v="20"/>
    <n v="235"/>
    <n v="37"/>
    <n v="0"/>
    <n v="7.16271610000046"/>
    <n v="9897.1611964000003"/>
    <n v="4629.0049854638"/>
    <n v="37"/>
    <n v="17"/>
    <n v="20"/>
    <n v="29.387"/>
    <n v="3"/>
    <x v="1"/>
    <x v="1"/>
    <x v="1"/>
    <x v="1"/>
    <x v="1"/>
  </r>
  <r>
    <s v="cragjournal"/>
    <x v="15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295"/>
    <n v="284"/>
    <n v="11"/>
    <n v="250"/>
    <n v="33"/>
    <n v="0"/>
    <n v="4.9281399999930704"/>
    <n v="9481.9002240000009"/>
    <n v="4071.8103962610398"/>
    <n v="33"/>
    <n v="18"/>
    <n v="15"/>
    <n v="30.324000000000002"/>
    <n v="3"/>
    <x v="1"/>
    <x v="1"/>
    <x v="0"/>
    <x v="1"/>
    <x v="0"/>
  </r>
  <r>
    <s v="cragjournal"/>
    <x v="6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43"/>
    <n v="336"/>
    <n v="7"/>
    <n v="305"/>
    <n v="30"/>
    <n v="0"/>
    <n v="4.8170798999948898"/>
    <n v="10350.1037473999"/>
    <n v="4050.3190558790202"/>
    <n v="29"/>
    <n v="14"/>
    <n v="15"/>
    <n v="31.59"/>
    <n v="4"/>
    <x v="1"/>
    <x v="1"/>
    <x v="0"/>
    <x v="0"/>
    <x v="0"/>
  </r>
  <r>
    <s v="cragjournal"/>
    <x v="1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65"/>
    <n v="255"/>
    <n v="10"/>
    <n v="214"/>
    <n v="40"/>
    <n v="0"/>
    <n v="4.7182859000013497"/>
    <n v="9193.0977263999994"/>
    <n v="4360.0130644538403"/>
    <n v="40"/>
    <n v="16"/>
    <n v="24"/>
    <n v="28.434999999999999"/>
    <n v="6"/>
    <x v="0"/>
    <x v="0"/>
    <x v="1"/>
    <x v="1"/>
    <x v="1"/>
  </r>
  <r>
    <s v="cragjournal"/>
    <x v="14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289"/>
    <n v="281"/>
    <n v="8"/>
    <n v="254"/>
    <n v="26"/>
    <n v="0"/>
    <n v="4.3134993000025599"/>
    <n v="9575.5751982000002"/>
    <n v="4216.7436518557297"/>
    <n v="26"/>
    <n v="9"/>
    <n v="17"/>
    <n v="27.48"/>
    <n v="5"/>
    <x v="0"/>
    <x v="0"/>
    <x v="1"/>
    <x v="0"/>
    <x v="1"/>
  </r>
  <r>
    <s v="cragjournal"/>
    <x v="1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87"/>
    <n v="272"/>
    <n v="15"/>
    <n v="236"/>
    <n v="35"/>
    <n v="0"/>
    <n v="6.7573712000110202"/>
    <n v="9887.0992716999899"/>
    <n v="4654.9394869552898"/>
    <n v="35"/>
    <n v="19"/>
    <n v="16"/>
    <n v="28.452000000000002"/>
    <n v="4"/>
    <x v="0"/>
    <x v="0"/>
    <x v="1"/>
    <x v="1"/>
    <x v="1"/>
  </r>
  <r>
    <s v="cragjournal"/>
    <x v="1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04"/>
    <n v="289"/>
    <n v="15"/>
    <n v="265"/>
    <n v="23"/>
    <n v="0"/>
    <n v="4.0252372000032004"/>
    <n v="9593.9305215999902"/>
    <n v="4130.1165467738101"/>
    <n v="23"/>
    <n v="8"/>
    <n v="15"/>
    <n v="30.526"/>
    <n v="3"/>
    <x v="1"/>
    <x v="1"/>
    <x v="1"/>
    <x v="1"/>
    <x v="0"/>
  </r>
  <r>
    <s v="cragjournal"/>
    <x v="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38"/>
    <n v="334"/>
    <n v="4"/>
    <n v="295"/>
    <n v="38"/>
    <n v="0"/>
    <n v="6.8678527999997101"/>
    <n v="10347.8828590999"/>
    <n v="4023.1477082958399"/>
    <n v="38"/>
    <n v="14"/>
    <n v="24"/>
    <n v="30.516999999999999"/>
    <n v="3"/>
    <x v="0"/>
    <x v="0"/>
    <x v="0"/>
    <x v="0"/>
    <x v="0"/>
  </r>
  <r>
    <s v="cragjournal"/>
    <x v="8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302"/>
    <n v="278"/>
    <n v="24"/>
    <n v="250"/>
    <n v="27"/>
    <n v="0"/>
    <n v="6.95724760000624"/>
    <n v="9971.4516616000001"/>
    <n v="4679.1387447882398"/>
    <n v="27"/>
    <n v="11"/>
    <n v="16"/>
    <n v="31.702999999999999"/>
    <n v="4"/>
    <x v="1"/>
    <x v="1"/>
    <x v="1"/>
    <x v="1"/>
    <x v="1"/>
  </r>
  <r>
    <s v="cragjournal"/>
    <x v="7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7"/>
    <n v="286"/>
    <n v="11"/>
    <n v="250"/>
    <n v="35"/>
    <n v="0"/>
    <n v="4.8067323000196698"/>
    <n v="9543.3104101999907"/>
    <n v="4125.5743978559003"/>
    <n v="35"/>
    <n v="19"/>
    <n v="16"/>
    <n v="29.986000000000001"/>
    <n v="5"/>
    <x v="1"/>
    <x v="1"/>
    <x v="0"/>
    <x v="0"/>
    <x v="1"/>
  </r>
  <r>
    <s v="cragjournal"/>
    <x v="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2"/>
    <n v="285"/>
    <n v="7"/>
    <n v="245"/>
    <n v="39"/>
    <n v="0"/>
    <n v="7.1466366000042596"/>
    <n v="9526.1156147999991"/>
    <n v="4123.09404594032"/>
    <n v="39"/>
    <n v="15"/>
    <n v="24"/>
    <n v="30.346"/>
    <n v="4"/>
    <x v="0"/>
    <x v="0"/>
    <x v="0"/>
    <x v="1"/>
    <x v="0"/>
  </r>
  <r>
    <s v="cragjournal"/>
    <x v="1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62"/>
    <n v="253"/>
    <n v="9"/>
    <n v="218"/>
    <n v="34"/>
    <n v="0"/>
    <n v="7.5072505000044503"/>
    <n v="9189.3850263999993"/>
    <n v="4394.9148158198204"/>
    <n v="34"/>
    <n v="14"/>
    <n v="20"/>
    <n v="28.959"/>
    <n v="4"/>
    <x v="0"/>
    <x v="0"/>
    <x v="0"/>
    <x v="1"/>
    <x v="1"/>
  </r>
  <r>
    <s v="cragjournal"/>
    <x v="6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44"/>
    <n v="332"/>
    <n v="12"/>
    <n v="289"/>
    <n v="42"/>
    <n v="0"/>
    <n v="4.9561375000021002"/>
    <n v="10277.968003"/>
    <n v="3923.8292004158702"/>
    <n v="42"/>
    <n v="12"/>
    <n v="30"/>
    <n v="33.741"/>
    <n v="5"/>
    <x v="1"/>
    <x v="1"/>
    <x v="0"/>
    <x v="0"/>
    <x v="0"/>
  </r>
  <r>
    <s v="cragjournal"/>
    <x v="1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89"/>
    <n v="274"/>
    <n v="15"/>
    <n v="237"/>
    <n v="36"/>
    <n v="0"/>
    <n v="6.5217637999966298"/>
    <n v="9970.8948821999893"/>
    <n v="4756.3447490036397"/>
    <n v="36"/>
    <n v="12"/>
    <n v="24"/>
    <n v="32.347000000000001"/>
    <n v="4"/>
    <x v="0"/>
    <x v="0"/>
    <x v="1"/>
    <x v="1"/>
    <x v="1"/>
  </r>
  <r>
    <s v="cragjournal"/>
    <x v="1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05"/>
    <n v="288"/>
    <n v="17"/>
    <n v="249"/>
    <n v="38"/>
    <n v="0"/>
    <n v="4.9419849000025797"/>
    <n v="9516.2446877000002"/>
    <n v="4065.51954454835"/>
    <n v="38"/>
    <n v="17"/>
    <n v="21"/>
    <n v="30.652999999999999"/>
    <n v="4"/>
    <x v="1"/>
    <x v="1"/>
    <x v="0"/>
    <x v="1"/>
    <x v="0"/>
  </r>
  <r>
    <s v="cragjournal"/>
    <x v="6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43"/>
    <n v="334"/>
    <n v="9"/>
    <n v="302"/>
    <n v="31"/>
    <n v="0"/>
    <n v="4.7662259000040104"/>
    <n v="10327.539568800001"/>
    <n v="4067.0803071660898"/>
    <n v="31"/>
    <n v="12"/>
    <n v="19"/>
    <n v="29.670999999999999"/>
    <n v="6"/>
    <x v="1"/>
    <x v="1"/>
    <x v="0"/>
    <x v="0"/>
    <x v="0"/>
  </r>
  <r>
    <s v="cragjournal"/>
    <x v="1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292"/>
    <n v="286"/>
    <n v="6"/>
    <n v="259"/>
    <n v="26"/>
    <n v="0"/>
    <n v="4.8696952999794396"/>
    <n v="9518.5452024000006"/>
    <n v="4102.9097962672804"/>
    <n v="26"/>
    <n v="12"/>
    <n v="14"/>
    <n v="30.21"/>
    <n v="3"/>
    <x v="1"/>
    <x v="1"/>
    <x v="0"/>
    <x v="1"/>
    <x v="0"/>
  </r>
  <r>
    <s v="cragjournal"/>
    <x v="9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06"/>
    <n v="302"/>
    <n v="4"/>
    <n v="259"/>
    <n v="42"/>
    <n v="0"/>
    <n v="5.5139569000053603"/>
    <n v="10083.9144293999"/>
    <n v="4289.9527192003998"/>
    <n v="42"/>
    <n v="13"/>
    <n v="29"/>
    <n v="30.509"/>
    <n v="4"/>
    <x v="0"/>
    <x v="0"/>
    <x v="1"/>
    <x v="1"/>
    <x v="0"/>
  </r>
  <r>
    <s v="cragjournal"/>
    <x v="3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67"/>
    <n v="257"/>
    <n v="10"/>
    <n v="224"/>
    <n v="32"/>
    <n v="0"/>
    <n v="5.2662677000076599"/>
    <n v="9217.1047849999904"/>
    <n v="4306.76190443616"/>
    <n v="32"/>
    <n v="14"/>
    <n v="18"/>
    <n v="32.488999999999997"/>
    <n v="3"/>
    <x v="1"/>
    <x v="1"/>
    <x v="0"/>
    <x v="1"/>
    <x v="1"/>
  </r>
  <r>
    <s v="cragjournal"/>
    <x v="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45"/>
    <n v="331"/>
    <n v="14"/>
    <n v="294"/>
    <n v="36"/>
    <n v="0"/>
    <n v="3.9917416000113999"/>
    <n v="10349.726736999901"/>
    <n v="4068.8014620589001"/>
    <n v="36"/>
    <n v="15"/>
    <n v="21"/>
    <n v="31.353999999999999"/>
    <n v="3"/>
    <x v="1"/>
    <x v="1"/>
    <x v="1"/>
    <x v="0"/>
    <x v="0"/>
  </r>
  <r>
    <s v="cragjournal"/>
    <x v="3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67"/>
    <n v="253"/>
    <n v="14"/>
    <n v="223"/>
    <n v="29"/>
    <n v="0"/>
    <n v="5.1910312999943198"/>
    <n v="9220.1746679000098"/>
    <n v="4384.7221568906598"/>
    <n v="29"/>
    <n v="11"/>
    <n v="18"/>
    <n v="28.92"/>
    <n v="6"/>
    <x v="1"/>
    <x v="1"/>
    <x v="0"/>
    <x v="1"/>
    <x v="1"/>
  </r>
  <r>
    <s v="cragjournal"/>
    <x v="1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23"/>
    <n v="318"/>
    <n v="5"/>
    <n v="283"/>
    <n v="34"/>
    <n v="0"/>
    <n v="3.6914719999972001"/>
    <n v="9883.0728345000098"/>
    <n v="3833.7391383098402"/>
    <n v="33"/>
    <n v="10"/>
    <n v="23"/>
    <n v="31.363"/>
    <n v="5"/>
    <x v="1"/>
    <x v="1"/>
    <x v="1"/>
    <x v="0"/>
    <x v="0"/>
  </r>
  <r>
    <s v="cragjournal"/>
    <x v="7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5"/>
    <n v="284"/>
    <n v="11"/>
    <n v="243"/>
    <n v="40"/>
    <n v="0"/>
    <n v="4.8357628999989002"/>
    <n v="9535.4407041999893"/>
    <n v="4154.0985462157896"/>
    <n v="40"/>
    <n v="12"/>
    <n v="28"/>
    <n v="31"/>
    <n v="3"/>
    <x v="1"/>
    <x v="1"/>
    <x v="0"/>
    <x v="0"/>
    <x v="1"/>
  </r>
  <r>
    <s v="cragjournal"/>
    <x v="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16"/>
    <n v="301"/>
    <n v="15"/>
    <n v="269"/>
    <n v="31"/>
    <n v="0"/>
    <n v="8.2782553999986899"/>
    <n v="10133.3381318999"/>
    <n v="4412.8182316040602"/>
    <n v="31"/>
    <n v="14"/>
    <n v="17"/>
    <n v="30.448"/>
    <n v="5"/>
    <x v="0"/>
    <x v="0"/>
    <x v="0"/>
    <x v="1"/>
    <x v="0"/>
  </r>
  <r>
    <s v="cragjournal"/>
    <x v="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30"/>
    <n v="320"/>
    <n v="10"/>
    <n v="279"/>
    <n v="40"/>
    <n v="0"/>
    <n v="6.7555044999968699"/>
    <n v="9868.9727595000095"/>
    <n v="3819.2997736386001"/>
    <n v="40"/>
    <n v="13"/>
    <n v="27"/>
    <n v="28.288"/>
    <n v="4"/>
    <x v="0"/>
    <x v="0"/>
    <x v="0"/>
    <x v="0"/>
    <x v="0"/>
  </r>
  <r>
    <s v="cragjournal"/>
    <x v="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3"/>
    <n v="286"/>
    <n v="7"/>
    <n v="246"/>
    <n v="39"/>
    <n v="0"/>
    <n v="4.1125648999965003"/>
    <n v="9529.9751180000003"/>
    <n v="4098.2425434635898"/>
    <n v="39"/>
    <n v="18"/>
    <n v="21"/>
    <n v="31.125"/>
    <n v="4"/>
    <x v="1"/>
    <x v="1"/>
    <x v="1"/>
    <x v="0"/>
    <x v="1"/>
  </r>
  <r>
    <s v="cragjournal"/>
    <x v="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09"/>
    <n v="302"/>
    <n v="7"/>
    <n v="259"/>
    <n v="42"/>
    <n v="0"/>
    <n v="4.9899932000072598"/>
    <n v="10107.934708799899"/>
    <n v="4306.5242213504298"/>
    <n v="42"/>
    <n v="19"/>
    <n v="23"/>
    <n v="31.398"/>
    <n v="4"/>
    <x v="1"/>
    <x v="1"/>
    <x v="1"/>
    <x v="0"/>
    <x v="1"/>
  </r>
  <r>
    <s v="cragjournal"/>
    <x v="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11"/>
    <n v="297"/>
    <n v="14"/>
    <n v="261"/>
    <n v="35"/>
    <n v="0"/>
    <n v="8.3113633999941801"/>
    <n v="10053.399087199999"/>
    <n v="4358.80297172069"/>
    <n v="35"/>
    <n v="9"/>
    <n v="26"/>
    <n v="24.382000000000001"/>
    <n v="5"/>
    <x v="0"/>
    <x v="0"/>
    <x v="0"/>
    <x v="1"/>
    <x v="0"/>
  </r>
  <r>
    <s v="cragjournal"/>
    <x v="1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36"/>
    <n v="330"/>
    <n v="6"/>
    <n v="297"/>
    <n v="32"/>
    <n v="0"/>
    <n v="4.4551514999903103"/>
    <n v="10301.717612599999"/>
    <n v="3956.4552009981098"/>
    <n v="32"/>
    <n v="12"/>
    <n v="20"/>
    <n v="30.567"/>
    <n v="4"/>
    <x v="0"/>
    <x v="0"/>
    <x v="1"/>
    <x v="0"/>
    <x v="0"/>
  </r>
  <r>
    <s v="cragjournal"/>
    <x v="1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26"/>
    <n v="318"/>
    <n v="8"/>
    <n v="281"/>
    <n v="36"/>
    <n v="0"/>
    <n v="3.4914037999999699"/>
    <n v="9895.3529289999806"/>
    <n v="3840.65613856446"/>
    <n v="36"/>
    <n v="17"/>
    <n v="19"/>
    <n v="28.981999999999999"/>
    <n v="3"/>
    <x v="1"/>
    <x v="1"/>
    <x v="1"/>
    <x v="0"/>
    <x v="0"/>
  </r>
  <r>
    <s v="cragjournal"/>
    <x v="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17"/>
    <n v="301"/>
    <n v="16"/>
    <n v="267"/>
    <n v="33"/>
    <n v="0"/>
    <n v="8.12752130001045"/>
    <n v="10145.6275094999"/>
    <n v="4431.4214816270396"/>
    <n v="33"/>
    <n v="13"/>
    <n v="20"/>
    <n v="30.126999999999999"/>
    <n v="3"/>
    <x v="0"/>
    <x v="0"/>
    <x v="0"/>
    <x v="1"/>
    <x v="0"/>
  </r>
  <r>
    <s v="cragjournal"/>
    <x v="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00"/>
    <n v="285"/>
    <n v="15"/>
    <n v="245"/>
    <n v="39"/>
    <n v="0"/>
    <n v="7.1706395999899897"/>
    <n v="9547.9866872000093"/>
    <n v="4151.2907979288102"/>
    <n v="39"/>
    <n v="15"/>
    <n v="24"/>
    <n v="26.92"/>
    <n v="6"/>
    <x v="0"/>
    <x v="0"/>
    <x v="0"/>
    <x v="0"/>
    <x v="1"/>
  </r>
  <r>
    <s v="cragjournal"/>
    <x v="1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46"/>
    <n v="336"/>
    <n v="10"/>
    <n v="295"/>
    <n v="40"/>
    <n v="0"/>
    <n v="4.2940108000016499"/>
    <n v="10326.9783035"/>
    <n v="4043.23855556733"/>
    <n v="40"/>
    <n v="18"/>
    <n v="22"/>
    <n v="30.184000000000001"/>
    <n v="3"/>
    <x v="0"/>
    <x v="0"/>
    <x v="1"/>
    <x v="0"/>
    <x v="0"/>
  </r>
  <r>
    <s v="cragjournal"/>
    <x v="1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295"/>
    <n v="285"/>
    <n v="10"/>
    <n v="256"/>
    <n v="28"/>
    <n v="0"/>
    <n v="4.8501467000012397"/>
    <n v="9540.7574518000092"/>
    <n v="4142.5755442157297"/>
    <n v="28"/>
    <n v="10"/>
    <n v="18"/>
    <n v="32.33"/>
    <n v="4"/>
    <x v="1"/>
    <x v="1"/>
    <x v="0"/>
    <x v="1"/>
    <x v="0"/>
  </r>
  <r>
    <s v="cragjournal"/>
    <x v="0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30"/>
    <n v="320"/>
    <n v="10"/>
    <n v="284"/>
    <n v="35"/>
    <n v="0"/>
    <n v="6.6825575999811297"/>
    <n v="9920.232156"/>
    <n v="3818.0578871397302"/>
    <n v="35"/>
    <n v="15"/>
    <n v="20"/>
    <n v="30.437000000000001"/>
    <n v="3"/>
    <x v="0"/>
    <x v="0"/>
    <x v="0"/>
    <x v="0"/>
    <x v="0"/>
  </r>
  <r>
    <s v="cragjournal"/>
    <x v="9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13"/>
    <n v="300"/>
    <n v="13"/>
    <n v="263"/>
    <n v="36"/>
    <n v="0"/>
    <n v="5.3029466000050798"/>
    <n v="10130.2885796999"/>
    <n v="4429.9457318279801"/>
    <n v="34"/>
    <n v="13"/>
    <n v="21"/>
    <n v="30.125"/>
    <n v="4"/>
    <x v="0"/>
    <x v="0"/>
    <x v="1"/>
    <x v="1"/>
    <x v="0"/>
  </r>
  <r>
    <s v="cragjournal"/>
    <x v="11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74"/>
    <n v="255"/>
    <n v="19"/>
    <n v="210"/>
    <n v="44"/>
    <n v="0"/>
    <n v="7.6687048999956202"/>
    <n v="9149.7018461000098"/>
    <n v="4288.6769042178003"/>
    <n v="44"/>
    <n v="18"/>
    <n v="26"/>
    <n v="30.024000000000001"/>
    <n v="6"/>
    <x v="0"/>
    <x v="0"/>
    <x v="0"/>
    <x v="1"/>
    <x v="1"/>
  </r>
  <r>
    <s v="cragjournal"/>
    <x v="11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69"/>
    <n v="256"/>
    <n v="13"/>
    <n v="215"/>
    <n v="40"/>
    <n v="0"/>
    <n v="7.5745767999989502"/>
    <n v="9153.0824403999904"/>
    <n v="4297.2441546074097"/>
    <n v="40"/>
    <n v="14"/>
    <n v="26"/>
    <n v="31.138999999999999"/>
    <n v="2"/>
    <x v="0"/>
    <x v="0"/>
    <x v="0"/>
    <x v="1"/>
    <x v="1"/>
  </r>
  <r>
    <s v="cragjournal"/>
    <x v="15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294"/>
    <n v="285"/>
    <n v="9"/>
    <n v="263"/>
    <n v="21"/>
    <n v="0"/>
    <n v="4.8333074000026297"/>
    <n v="9560.5936549999897"/>
    <n v="4119.3143971045502"/>
    <n v="21"/>
    <n v="12"/>
    <n v="9"/>
    <n v="31.172000000000001"/>
    <n v="4"/>
    <x v="1"/>
    <x v="1"/>
    <x v="0"/>
    <x v="1"/>
    <x v="0"/>
  </r>
  <r>
    <s v="cragjournal"/>
    <x v="1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14"/>
    <n v="302"/>
    <n v="12"/>
    <n v="273"/>
    <n v="28"/>
    <n v="0"/>
    <n v="6.5921666999916102"/>
    <n v="10100.201458199999"/>
    <n v="4302.2447216417604"/>
    <n v="28"/>
    <n v="7"/>
    <n v="21"/>
    <n v="32.731000000000002"/>
    <n v="3"/>
    <x v="1"/>
    <x v="1"/>
    <x v="0"/>
    <x v="1"/>
    <x v="0"/>
  </r>
  <r>
    <s v="cragjournal"/>
    <x v="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05"/>
    <n v="289"/>
    <n v="16"/>
    <n v="240"/>
    <n v="48"/>
    <n v="0"/>
    <n v="7.1811746000059902"/>
    <n v="9570.3701677000008"/>
    <n v="4102.6320460615598"/>
    <n v="48"/>
    <n v="18"/>
    <n v="30"/>
    <n v="31.456"/>
    <n v="3"/>
    <x v="0"/>
    <x v="0"/>
    <x v="0"/>
    <x v="0"/>
    <x v="1"/>
  </r>
  <r>
    <s v="cragjournal"/>
    <x v="1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296"/>
    <n v="284"/>
    <n v="12"/>
    <n v="258"/>
    <n v="25"/>
    <n v="0"/>
    <n v="4.8971840999934804"/>
    <n v="9531.8207226999893"/>
    <n v="4128.5132865938303"/>
    <n v="25"/>
    <n v="9"/>
    <n v="16"/>
    <n v="29.489000000000001"/>
    <n v="6"/>
    <x v="1"/>
    <x v="1"/>
    <x v="0"/>
    <x v="1"/>
    <x v="0"/>
  </r>
  <r>
    <s v="cragjournal"/>
    <x v="6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29"/>
    <n v="321"/>
    <n v="8"/>
    <n v="285"/>
    <n v="35"/>
    <n v="0"/>
    <n v="4.3359626000011398"/>
    <n v="9905.0090545999992"/>
    <n v="3835.2380240131101"/>
    <n v="35"/>
    <n v="13"/>
    <n v="22"/>
    <n v="30.673999999999999"/>
    <n v="3"/>
    <x v="1"/>
    <x v="1"/>
    <x v="0"/>
    <x v="0"/>
    <x v="0"/>
  </r>
  <r>
    <s v="cragjournal"/>
    <x v="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39"/>
    <n v="334"/>
    <n v="5"/>
    <n v="293"/>
    <n v="40"/>
    <n v="0"/>
    <n v="7.1401640999901996"/>
    <n v="10318.694624899999"/>
    <n v="3918.8679517935898"/>
    <n v="40"/>
    <n v="13"/>
    <n v="27"/>
    <n v="29.524999999999999"/>
    <n v="3"/>
    <x v="0"/>
    <x v="0"/>
    <x v="0"/>
    <x v="0"/>
    <x v="0"/>
  </r>
  <r>
    <s v="cragjournal"/>
    <x v="1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90"/>
    <n v="276"/>
    <n v="14"/>
    <n v="227"/>
    <n v="48"/>
    <n v="0"/>
    <n v="9.2052366000066499"/>
    <n v="9944.5659109999906"/>
    <n v="4687.3462435910396"/>
    <n v="48"/>
    <n v="23"/>
    <n v="25"/>
    <n v="30.547999999999998"/>
    <n v="4"/>
    <x v="0"/>
    <x v="0"/>
    <x v="0"/>
    <x v="1"/>
    <x v="1"/>
  </r>
  <r>
    <s v="cragjournal"/>
    <x v="1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72"/>
    <n v="255"/>
    <n v="17"/>
    <n v="214"/>
    <n v="40"/>
    <n v="0"/>
    <n v="4.9780244999928902"/>
    <n v="9129.8410375000003"/>
    <n v="4286.70355559978"/>
    <n v="40"/>
    <n v="17"/>
    <n v="23"/>
    <n v="32.192"/>
    <n v="3"/>
    <x v="0"/>
    <x v="0"/>
    <x v="1"/>
    <x v="1"/>
    <x v="1"/>
  </r>
  <r>
    <s v="cragjournal"/>
    <x v="10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25"/>
    <n v="319"/>
    <n v="6"/>
    <n v="284"/>
    <n v="34"/>
    <n v="0"/>
    <n v="3.9150369999972301"/>
    <n v="9915.3583276000099"/>
    <n v="3832.5228873076799"/>
    <n v="34"/>
    <n v="16"/>
    <n v="18"/>
    <n v="31.077999999999999"/>
    <n v="4"/>
    <x v="0"/>
    <x v="0"/>
    <x v="1"/>
    <x v="0"/>
    <x v="0"/>
  </r>
  <r>
    <s v="cragjournal"/>
    <x v="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39"/>
    <n v="332"/>
    <n v="7"/>
    <n v="306"/>
    <n v="25"/>
    <n v="0"/>
    <n v="3.83546249999692"/>
    <n v="10339.539061199899"/>
    <n v="4040.1414595628098"/>
    <n v="24"/>
    <n v="11"/>
    <n v="13"/>
    <n v="28.744"/>
    <n v="5"/>
    <x v="1"/>
    <x v="1"/>
    <x v="1"/>
    <x v="0"/>
    <x v="0"/>
  </r>
  <r>
    <s v="cragjournal"/>
    <x v="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92"/>
    <n v="273"/>
    <n v="19"/>
    <n v="237"/>
    <n v="35"/>
    <n v="0"/>
    <n v="7.9460613000016798"/>
    <n v="9867.8480091000001"/>
    <n v="4594.6492318538903"/>
    <n v="35"/>
    <n v="10"/>
    <n v="25"/>
    <n v="32.512"/>
    <n v="3"/>
    <x v="1"/>
    <x v="1"/>
    <x v="0"/>
    <x v="1"/>
    <x v="1"/>
  </r>
  <r>
    <s v="cragjournal"/>
    <x v="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48"/>
    <n v="337"/>
    <n v="11"/>
    <n v="292"/>
    <n v="44"/>
    <n v="0"/>
    <n v="4.2439910000089096"/>
    <n v="10338.6613769999"/>
    <n v="4027.8730543223201"/>
    <n v="44"/>
    <n v="18"/>
    <n v="26"/>
    <n v="29.568999999999999"/>
    <n v="6"/>
    <x v="1"/>
    <x v="1"/>
    <x v="1"/>
    <x v="0"/>
    <x v="0"/>
  </r>
  <r>
    <s v="cragjournal"/>
    <x v="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62"/>
    <n v="253"/>
    <n v="9"/>
    <n v="226"/>
    <n v="26"/>
    <n v="0"/>
    <n v="5.2553759000040996"/>
    <n v="9203.6184343000095"/>
    <n v="4399.5535650714301"/>
    <n v="26"/>
    <n v="10"/>
    <n v="16"/>
    <n v="30.448"/>
    <n v="4"/>
    <x v="1"/>
    <x v="1"/>
    <x v="0"/>
    <x v="1"/>
    <x v="1"/>
  </r>
  <r>
    <s v="cragjournal"/>
    <x v="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27"/>
    <n v="319"/>
    <n v="8"/>
    <n v="285"/>
    <n v="33"/>
    <n v="0"/>
    <n v="3.5658735999977198"/>
    <n v="9892.2622475999906"/>
    <n v="3858.3750294046399"/>
    <n v="33"/>
    <n v="11"/>
    <n v="22"/>
    <n v="30.484000000000002"/>
    <n v="4"/>
    <x v="1"/>
    <x v="1"/>
    <x v="1"/>
    <x v="0"/>
    <x v="0"/>
  </r>
  <r>
    <s v="cragjournal"/>
    <x v="6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41"/>
    <n v="333"/>
    <n v="8"/>
    <n v="291"/>
    <n v="41"/>
    <n v="0"/>
    <n v="4.6569780999913899"/>
    <n v="10359.906592399901"/>
    <n v="4038.6584588093601"/>
    <n v="41"/>
    <n v="16"/>
    <n v="25"/>
    <n v="28.504999999999999"/>
    <n v="4"/>
    <x v="1"/>
    <x v="1"/>
    <x v="0"/>
    <x v="0"/>
    <x v="0"/>
  </r>
  <r>
    <s v="cragjournal"/>
    <x v="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35"/>
    <n v="329"/>
    <n v="6"/>
    <n v="302"/>
    <n v="26"/>
    <n v="0"/>
    <n v="4.2228540000062296"/>
    <n v="10310.5475532"/>
    <n v="3943.0559510933199"/>
    <n v="26"/>
    <n v="9"/>
    <n v="17"/>
    <n v="27.837"/>
    <n v="6"/>
    <x v="1"/>
    <x v="1"/>
    <x v="1"/>
    <x v="0"/>
    <x v="0"/>
  </r>
  <r>
    <s v="cragjournal"/>
    <x v="1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16"/>
    <n v="300"/>
    <n v="16"/>
    <n v="268"/>
    <n v="31"/>
    <n v="0"/>
    <n v="5.5774087999851298"/>
    <n v="10116.253971799901"/>
    <n v="4344.2389719989096"/>
    <n v="31"/>
    <n v="12"/>
    <n v="19"/>
    <n v="30.128"/>
    <n v="5"/>
    <x v="1"/>
    <x v="1"/>
    <x v="1"/>
    <x v="1"/>
    <x v="0"/>
  </r>
  <r>
    <s v="cragjournal"/>
    <x v="7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11"/>
    <n v="301"/>
    <n v="10"/>
    <n v="260"/>
    <n v="40"/>
    <n v="0"/>
    <n v="5.9729023999941298"/>
    <n v="10104.581389199901"/>
    <n v="4323.34672112111"/>
    <n v="40"/>
    <n v="20"/>
    <n v="20"/>
    <n v="32.658999999999999"/>
    <n v="4"/>
    <x v="1"/>
    <x v="1"/>
    <x v="0"/>
    <x v="0"/>
    <x v="1"/>
  </r>
  <r>
    <s v="cragjournal"/>
    <x v="8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70"/>
    <n v="257"/>
    <n v="13"/>
    <n v="220"/>
    <n v="36"/>
    <n v="0"/>
    <n v="4.4576240999980197"/>
    <n v="9239.8563611999907"/>
    <n v="4331.01515538478"/>
    <n v="36"/>
    <n v="11"/>
    <n v="25"/>
    <n v="27.65"/>
    <n v="4"/>
    <x v="1"/>
    <x v="1"/>
    <x v="1"/>
    <x v="1"/>
    <x v="1"/>
  </r>
  <r>
    <s v="cragjournal"/>
    <x v="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2"/>
    <n v="283"/>
    <n v="9"/>
    <n v="249"/>
    <n v="33"/>
    <n v="0"/>
    <n v="7.1761182999996196"/>
    <n v="9516.6719973999898"/>
    <n v="4161.8382967542802"/>
    <n v="33"/>
    <n v="14"/>
    <n v="19"/>
    <n v="30.315999999999999"/>
    <n v="3"/>
    <x v="0"/>
    <x v="0"/>
    <x v="0"/>
    <x v="1"/>
    <x v="0"/>
  </r>
  <r>
    <s v="cragjournal"/>
    <x v="10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22"/>
    <n v="319"/>
    <n v="3"/>
    <n v="285"/>
    <n v="33"/>
    <n v="0"/>
    <n v="3.8892231000024999"/>
    <n v="9890.2865383999997"/>
    <n v="3808.5528869172499"/>
    <n v="32"/>
    <n v="16"/>
    <n v="16"/>
    <n v="30.097000000000001"/>
    <n v="5"/>
    <x v="0"/>
    <x v="0"/>
    <x v="1"/>
    <x v="0"/>
    <x v="0"/>
  </r>
  <r>
    <s v="cragjournal"/>
    <x v="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11"/>
    <n v="303"/>
    <n v="8"/>
    <n v="264"/>
    <n v="38"/>
    <n v="0"/>
    <n v="4.7488331999933697"/>
    <n v="10175.830617399901"/>
    <n v="4416.4912290535804"/>
    <n v="38"/>
    <n v="13"/>
    <n v="25"/>
    <n v="31.233000000000001"/>
    <n v="4"/>
    <x v="1"/>
    <x v="1"/>
    <x v="1"/>
    <x v="0"/>
    <x v="1"/>
  </r>
  <r>
    <s v="cragjournal"/>
    <x v="1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99"/>
    <n v="278"/>
    <n v="21"/>
    <n v="233"/>
    <n v="44"/>
    <n v="0"/>
    <n v="6.7724283000022698"/>
    <n v="9926.0366199000091"/>
    <n v="4699.7843564371497"/>
    <n v="44"/>
    <n v="20"/>
    <n v="24"/>
    <n v="29.792999999999999"/>
    <n v="4"/>
    <x v="0"/>
    <x v="0"/>
    <x v="1"/>
    <x v="1"/>
    <x v="1"/>
  </r>
  <r>
    <s v="cragjournal"/>
    <x v="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47"/>
    <n v="335"/>
    <n v="12"/>
    <n v="307"/>
    <n v="27"/>
    <n v="0"/>
    <n v="3.9862695999982098"/>
    <n v="10327.069275600001"/>
    <n v="4060.7655568034302"/>
    <n v="27"/>
    <n v="13"/>
    <n v="14"/>
    <n v="30.286000000000001"/>
    <n v="3"/>
    <x v="1"/>
    <x v="1"/>
    <x v="1"/>
    <x v="0"/>
    <x v="0"/>
  </r>
  <r>
    <s v="cragjournal"/>
    <x v="7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4"/>
    <n v="283"/>
    <n v="11"/>
    <n v="244"/>
    <n v="38"/>
    <n v="0"/>
    <n v="4.7563030999914098"/>
    <n v="9576.3049588000104"/>
    <n v="4178.8986497679698"/>
    <n v="38"/>
    <n v="19"/>
    <n v="19"/>
    <n v="28.544"/>
    <n v="4"/>
    <x v="1"/>
    <x v="1"/>
    <x v="0"/>
    <x v="0"/>
    <x v="1"/>
  </r>
  <r>
    <s v="cragjournal"/>
    <x v="4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87"/>
    <n v="282"/>
    <n v="5"/>
    <n v="246"/>
    <n v="35"/>
    <n v="0"/>
    <n v="3.9240031999976202"/>
    <n v="9532.0505862999998"/>
    <n v="4147.8616485740004"/>
    <n v="34"/>
    <n v="18"/>
    <n v="16"/>
    <n v="29.100999999999999"/>
    <n v="4"/>
    <x v="1"/>
    <x v="1"/>
    <x v="1"/>
    <x v="0"/>
    <x v="1"/>
  </r>
  <r>
    <s v="cragjournal"/>
    <x v="1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37"/>
    <n v="327"/>
    <n v="10"/>
    <n v="303"/>
    <n v="23"/>
    <n v="0"/>
    <n v="4.4235980000004496"/>
    <n v="10290.001253"/>
    <n v="4016.9184548715102"/>
    <n v="23"/>
    <n v="10"/>
    <n v="13"/>
    <n v="29.734999999999999"/>
    <n v="4"/>
    <x v="0"/>
    <x v="0"/>
    <x v="1"/>
    <x v="0"/>
    <x v="0"/>
  </r>
  <r>
    <s v="cragjournal"/>
    <x v="5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292"/>
    <n v="282"/>
    <n v="10"/>
    <n v="238"/>
    <n v="43"/>
    <n v="0"/>
    <n v="7.1955195999899901"/>
    <n v="9465.3616552000003"/>
    <n v="4081.81064664525"/>
    <n v="43"/>
    <n v="20"/>
    <n v="23"/>
    <n v="29.393000000000001"/>
    <n v="4"/>
    <x v="0"/>
    <x v="0"/>
    <x v="0"/>
    <x v="0"/>
    <x v="1"/>
  </r>
  <r>
    <s v="cragjournal"/>
    <x v="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70"/>
    <n v="256"/>
    <n v="14"/>
    <n v="217"/>
    <n v="38"/>
    <n v="0"/>
    <n v="5.3793982000051104"/>
    <n v="9181.8464330999905"/>
    <n v="4320.6475645350201"/>
    <n v="38"/>
    <n v="20"/>
    <n v="18"/>
    <n v="32.143999999999998"/>
    <n v="2"/>
    <x v="1"/>
    <x v="1"/>
    <x v="0"/>
    <x v="1"/>
    <x v="1"/>
  </r>
  <r>
    <s v="cragjournal"/>
    <x v="9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20"/>
    <n v="301"/>
    <n v="19"/>
    <n v="260"/>
    <n v="40"/>
    <n v="0"/>
    <n v="5.5101632000057101"/>
    <n v="10120.9101178"/>
    <n v="4409.4287303397396"/>
    <n v="40"/>
    <n v="19"/>
    <n v="21"/>
    <n v="31.233000000000001"/>
    <n v="3"/>
    <x v="0"/>
    <x v="0"/>
    <x v="1"/>
    <x v="1"/>
    <x v="0"/>
  </r>
  <r>
    <s v="cragjournal"/>
    <x v="1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291"/>
    <n v="283"/>
    <n v="8"/>
    <n v="262"/>
    <n v="20"/>
    <n v="0"/>
    <n v="4.1417393999976797"/>
    <n v="9527.4593625999896"/>
    <n v="4106.7637963122597"/>
    <n v="20"/>
    <n v="11"/>
    <n v="9"/>
    <n v="27.984000000000002"/>
    <n v="7"/>
    <x v="1"/>
    <x v="1"/>
    <x v="1"/>
    <x v="1"/>
    <x v="0"/>
  </r>
  <r>
    <s v="cragjournal"/>
    <x v="5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288"/>
    <n v="282"/>
    <n v="6"/>
    <n v="248"/>
    <n v="33"/>
    <n v="0"/>
    <n v="7.1089722999923302"/>
    <n v="9489.7956700999894"/>
    <n v="4110.1591478227601"/>
    <n v="33"/>
    <n v="9"/>
    <n v="24"/>
    <n v="28.347999999999999"/>
    <n v="5"/>
    <x v="0"/>
    <x v="0"/>
    <x v="0"/>
    <x v="0"/>
    <x v="1"/>
  </r>
  <r>
    <s v="cragjournal"/>
    <x v="14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295"/>
    <n v="285"/>
    <n v="10"/>
    <n v="250"/>
    <n v="34"/>
    <n v="0"/>
    <n v="4.28639350000212"/>
    <n v="9588.7510263999993"/>
    <n v="4155.7688995827903"/>
    <n v="34"/>
    <n v="12"/>
    <n v="22"/>
    <n v="30.754999999999999"/>
    <n v="6"/>
    <x v="0"/>
    <x v="0"/>
    <x v="1"/>
    <x v="0"/>
    <x v="1"/>
  </r>
  <r>
    <s v="cragjournal"/>
    <x v="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12"/>
    <n v="303"/>
    <n v="9"/>
    <n v="261"/>
    <n v="41"/>
    <n v="0"/>
    <n v="4.8520901000116803"/>
    <n v="10092.634561000001"/>
    <n v="4283.1067194240104"/>
    <n v="41"/>
    <n v="17"/>
    <n v="24"/>
    <n v="32.435000000000002"/>
    <n v="4"/>
    <x v="1"/>
    <x v="1"/>
    <x v="1"/>
    <x v="0"/>
    <x v="1"/>
  </r>
  <r>
    <s v="cragjournal"/>
    <x v="9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299"/>
    <n v="286"/>
    <n v="13"/>
    <n v="248"/>
    <n v="37"/>
    <n v="0"/>
    <n v="4.4169736000023399"/>
    <n v="9545.0808842000097"/>
    <n v="4091.3991466490502"/>
    <n v="37"/>
    <n v="13"/>
    <n v="24"/>
    <n v="29.626999999999999"/>
    <n v="6"/>
    <x v="0"/>
    <x v="0"/>
    <x v="1"/>
    <x v="1"/>
    <x v="0"/>
  </r>
  <r>
    <s v="cragjournal"/>
    <x v="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49"/>
    <n v="336"/>
    <n v="13"/>
    <n v="287"/>
    <n v="48"/>
    <n v="0"/>
    <n v="7.0239740999962796"/>
    <n v="10341.729237199999"/>
    <n v="3969.9587069386598"/>
    <n v="48"/>
    <n v="17"/>
    <n v="31"/>
    <n v="29.655999999999999"/>
    <n v="3"/>
    <x v="0"/>
    <x v="0"/>
    <x v="0"/>
    <x v="0"/>
    <x v="0"/>
  </r>
  <r>
    <s v="cragjournal"/>
    <x v="8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82"/>
    <n v="270"/>
    <n v="12"/>
    <n v="239"/>
    <n v="30"/>
    <n v="0"/>
    <n v="7.0421485000054203"/>
    <n v="9885.3706906999996"/>
    <n v="4687.18923956248"/>
    <n v="30"/>
    <n v="13"/>
    <n v="17"/>
    <n v="28.975999999999999"/>
    <n v="3"/>
    <x v="1"/>
    <x v="1"/>
    <x v="1"/>
    <x v="1"/>
    <x v="1"/>
  </r>
  <r>
    <s v="cragjournal"/>
    <x v="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39"/>
    <n v="334"/>
    <n v="5"/>
    <n v="297"/>
    <n v="36"/>
    <n v="0"/>
    <n v="3.9121640999942899"/>
    <n v="10362.817254"/>
    <n v="4013.5502078877698"/>
    <n v="36"/>
    <n v="17"/>
    <n v="19"/>
    <n v="30.059000000000001"/>
    <n v="4"/>
    <x v="1"/>
    <x v="1"/>
    <x v="1"/>
    <x v="0"/>
    <x v="0"/>
  </r>
  <r>
    <s v="cragjournal"/>
    <x v="1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11"/>
    <n v="300"/>
    <n v="11"/>
    <n v="278"/>
    <n v="21"/>
    <n v="0"/>
    <n v="5.7963090000000701"/>
    <n v="10096.278531899899"/>
    <n v="4334.5157202547398"/>
    <n v="21"/>
    <n v="8"/>
    <n v="13"/>
    <n v="23.042999999999999"/>
    <n v="6"/>
    <x v="1"/>
    <x v="1"/>
    <x v="1"/>
    <x v="1"/>
    <x v="0"/>
  </r>
  <r>
    <s v="cragjournal"/>
    <x v="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14"/>
    <n v="303"/>
    <n v="11"/>
    <n v="258"/>
    <n v="44"/>
    <n v="0"/>
    <n v="4.6486102000038398"/>
    <n v="10165.726344000001"/>
    <n v="4412.5842296211003"/>
    <n v="44"/>
    <n v="16"/>
    <n v="28"/>
    <n v="29.954000000000001"/>
    <n v="4"/>
    <x v="1"/>
    <x v="1"/>
    <x v="1"/>
    <x v="0"/>
    <x v="1"/>
  </r>
  <r>
    <s v="cragjournal"/>
    <x v="1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20"/>
    <n v="301"/>
    <n v="19"/>
    <n v="275"/>
    <n v="25"/>
    <n v="0"/>
    <n v="5.3030644999957897"/>
    <n v="10161.0277660999"/>
    <n v="4325.77197476942"/>
    <n v="25"/>
    <n v="10"/>
    <n v="15"/>
    <n v="31.571000000000002"/>
    <n v="3"/>
    <x v="1"/>
    <x v="1"/>
    <x v="1"/>
    <x v="1"/>
    <x v="0"/>
  </r>
  <r>
    <s v="cragjournal"/>
    <x v="1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35"/>
    <n v="331"/>
    <n v="4"/>
    <n v="290"/>
    <n v="40"/>
    <n v="0"/>
    <n v="4.3902625999980396"/>
    <n v="10285.349624099999"/>
    <n v="3943.1537021733802"/>
    <n v="40"/>
    <n v="9"/>
    <n v="31"/>
    <n v="28.693999999999999"/>
    <n v="3"/>
    <x v="0"/>
    <x v="0"/>
    <x v="1"/>
    <x v="0"/>
    <x v="0"/>
  </r>
  <r>
    <s v="cragjournal"/>
    <x v="7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08"/>
    <n v="299"/>
    <n v="9"/>
    <n v="267"/>
    <n v="31"/>
    <n v="0"/>
    <n v="5.7763391000104196"/>
    <n v="10101.4731639"/>
    <n v="4343.9789665918797"/>
    <n v="31"/>
    <n v="14"/>
    <n v="17"/>
    <n v="31.13"/>
    <n v="4"/>
    <x v="1"/>
    <x v="1"/>
    <x v="0"/>
    <x v="0"/>
    <x v="1"/>
  </r>
  <r>
    <s v="cragjournal"/>
    <x v="1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01"/>
    <n v="284"/>
    <n v="17"/>
    <n v="249"/>
    <n v="34"/>
    <n v="0"/>
    <n v="4.4987329000106904"/>
    <n v="9539.19094889999"/>
    <n v="4154.7082939664797"/>
    <n v="34"/>
    <n v="16"/>
    <n v="18"/>
    <n v="29.437000000000001"/>
    <n v="4"/>
    <x v="0"/>
    <x v="0"/>
    <x v="1"/>
    <x v="0"/>
    <x v="1"/>
  </r>
  <r>
    <s v="cragjournal"/>
    <x v="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08"/>
    <n v="300"/>
    <n v="8"/>
    <n v="265"/>
    <n v="34"/>
    <n v="0"/>
    <n v="4.98398869998623"/>
    <n v="10127.547040199999"/>
    <n v="4361.2324730073997"/>
    <n v="34"/>
    <n v="11"/>
    <n v="23"/>
    <n v="30.402000000000001"/>
    <n v="4"/>
    <x v="1"/>
    <x v="1"/>
    <x v="1"/>
    <x v="0"/>
    <x v="1"/>
  </r>
  <r>
    <s v="cragjournal"/>
    <x v="1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309"/>
    <n v="279"/>
    <n v="30"/>
    <n v="231"/>
    <n v="47"/>
    <n v="0"/>
    <n v="9.7846011999975406"/>
    <n v="9931.1532861999804"/>
    <n v="4687.5426052589901"/>
    <n v="47"/>
    <n v="16"/>
    <n v="31"/>
    <n v="26.538"/>
    <n v="4"/>
    <x v="0"/>
    <x v="0"/>
    <x v="0"/>
    <x v="1"/>
    <x v="1"/>
  </r>
  <r>
    <s v="cragjournal"/>
    <x v="1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40"/>
    <n v="333"/>
    <n v="7"/>
    <n v="301"/>
    <n v="31"/>
    <n v="0"/>
    <n v="4.2598646000027198"/>
    <n v="10343.1501157"/>
    <n v="4031.88845896255"/>
    <n v="31"/>
    <n v="16"/>
    <n v="15"/>
    <n v="30.798999999999999"/>
    <n v="3"/>
    <x v="0"/>
    <x v="0"/>
    <x v="1"/>
    <x v="0"/>
    <x v="0"/>
  </r>
  <r>
    <s v="cragjournal"/>
    <x v="1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287"/>
    <n v="285"/>
    <n v="2"/>
    <n v="246"/>
    <n v="38"/>
    <n v="0"/>
    <n v="4.2289672999925498"/>
    <n v="9591.1060121999999"/>
    <n v="4200.7017997209896"/>
    <n v="38"/>
    <n v="17"/>
    <n v="21"/>
    <n v="30.661000000000001"/>
    <n v="3"/>
    <x v="0"/>
    <x v="0"/>
    <x v="1"/>
    <x v="0"/>
    <x v="1"/>
  </r>
  <r>
    <s v="cragjournal"/>
    <x v="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89"/>
    <n v="273"/>
    <n v="16"/>
    <n v="237"/>
    <n v="35"/>
    <n v="0"/>
    <n v="7.5568601000132398"/>
    <n v="9837.6988662999993"/>
    <n v="4628.6572367977296"/>
    <n v="35"/>
    <n v="17"/>
    <n v="18"/>
    <n v="30.492000000000001"/>
    <n v="6"/>
    <x v="1"/>
    <x v="1"/>
    <x v="0"/>
    <x v="1"/>
    <x v="1"/>
  </r>
  <r>
    <s v="cragjournal"/>
    <x v="7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2"/>
    <n v="285"/>
    <n v="7"/>
    <n v="243"/>
    <n v="41"/>
    <n v="0"/>
    <n v="4.73121520001391"/>
    <n v="9572.7664519999907"/>
    <n v="4132.9916486223201"/>
    <n v="41"/>
    <n v="16"/>
    <n v="25"/>
    <n v="30.614999999999998"/>
    <n v="4"/>
    <x v="1"/>
    <x v="1"/>
    <x v="0"/>
    <x v="0"/>
    <x v="1"/>
  </r>
  <r>
    <s v="cragjournal"/>
    <x v="15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299"/>
    <n v="285"/>
    <n v="14"/>
    <n v="247"/>
    <n v="37"/>
    <n v="0"/>
    <n v="4.9302562000057604"/>
    <n v="9550.9304774999891"/>
    <n v="4108.0766477910802"/>
    <n v="36"/>
    <n v="12"/>
    <n v="24"/>
    <n v="31.794"/>
    <n v="3"/>
    <x v="1"/>
    <x v="1"/>
    <x v="0"/>
    <x v="1"/>
    <x v="0"/>
  </r>
  <r>
    <s v="cragjournal"/>
    <x v="9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14"/>
    <n v="299"/>
    <n v="15"/>
    <n v="269"/>
    <n v="29"/>
    <n v="0"/>
    <n v="5.6359612999910498"/>
    <n v="10118.909880899901"/>
    <n v="4378.3777250703397"/>
    <n v="29"/>
    <n v="10"/>
    <n v="19"/>
    <n v="30.856999999999999"/>
    <n v="5"/>
    <x v="0"/>
    <x v="0"/>
    <x v="1"/>
    <x v="1"/>
    <x v="0"/>
  </r>
  <r>
    <s v="cragjournal"/>
    <x v="1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94"/>
    <n v="269"/>
    <n v="25"/>
    <n v="243"/>
    <n v="25"/>
    <n v="0"/>
    <n v="6.9087874000007696"/>
    <n v="9887.6386860999992"/>
    <n v="4715.6577404774698"/>
    <n v="25"/>
    <n v="8"/>
    <n v="17"/>
    <n v="29.956"/>
    <n v="5"/>
    <x v="0"/>
    <x v="0"/>
    <x v="1"/>
    <x v="1"/>
    <x v="1"/>
  </r>
  <r>
    <s v="cragjournal"/>
    <x v="1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14"/>
    <n v="301"/>
    <n v="13"/>
    <n v="252"/>
    <n v="48"/>
    <n v="0"/>
    <n v="5.1112141999984999"/>
    <n v="10096.7657529999"/>
    <n v="4323.8902197638499"/>
    <n v="48"/>
    <n v="17"/>
    <n v="31"/>
    <n v="29.395"/>
    <n v="3"/>
    <x v="0"/>
    <x v="0"/>
    <x v="1"/>
    <x v="0"/>
    <x v="1"/>
  </r>
  <r>
    <s v="cragjournal"/>
    <x v="1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23"/>
    <n v="305"/>
    <n v="18"/>
    <n v="266"/>
    <n v="38"/>
    <n v="0"/>
    <n v="5.4539514000076998"/>
    <n v="10125.8751912999"/>
    <n v="4317.4272210327899"/>
    <n v="38"/>
    <n v="15"/>
    <n v="23"/>
    <n v="30.867000000000001"/>
    <n v="3"/>
    <x v="1"/>
    <x v="1"/>
    <x v="1"/>
    <x v="1"/>
    <x v="0"/>
  </r>
  <r>
    <s v="cragjournal"/>
    <x v="13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63"/>
    <n v="251"/>
    <n v="12"/>
    <n v="212"/>
    <n v="38"/>
    <n v="0"/>
    <n v="4.9190522999994002"/>
    <n v="9010.6815360000001"/>
    <n v="4248.6799032180497"/>
    <n v="38"/>
    <n v="19"/>
    <n v="19"/>
    <n v="32.561999999999998"/>
    <n v="4"/>
    <x v="0"/>
    <x v="0"/>
    <x v="1"/>
    <x v="1"/>
    <x v="1"/>
  </r>
  <r>
    <s v="cragjournal"/>
    <x v="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11"/>
    <n v="299"/>
    <n v="12"/>
    <n v="257"/>
    <n v="41"/>
    <n v="0"/>
    <n v="8.3680456000055905"/>
    <n v="10067.7143223"/>
    <n v="4315.9362178370302"/>
    <n v="41"/>
    <n v="15"/>
    <n v="26"/>
    <n v="30.66"/>
    <n v="5"/>
    <x v="0"/>
    <x v="0"/>
    <x v="0"/>
    <x v="1"/>
    <x v="0"/>
  </r>
  <r>
    <s v="cragjournal"/>
    <x v="1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09"/>
    <n v="303"/>
    <n v="6"/>
    <n v="247"/>
    <n v="55"/>
    <n v="0"/>
    <n v="5.0743474000037896"/>
    <n v="10110.7702164"/>
    <n v="4295.5514691853896"/>
    <n v="55"/>
    <n v="14"/>
    <n v="41"/>
    <n v="31.536999999999999"/>
    <n v="4"/>
    <x v="0"/>
    <x v="0"/>
    <x v="1"/>
    <x v="0"/>
    <x v="1"/>
  </r>
  <r>
    <s v="cragjournal"/>
    <x v="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33"/>
    <n v="320"/>
    <n v="13"/>
    <n v="281"/>
    <n v="38"/>
    <n v="0"/>
    <n v="6.7589748999960397"/>
    <n v="9872.7381891000095"/>
    <n v="3829.3050285633599"/>
    <n v="38"/>
    <n v="16"/>
    <n v="22"/>
    <n v="31.05"/>
    <n v="6"/>
    <x v="0"/>
    <x v="0"/>
    <x v="0"/>
    <x v="0"/>
    <x v="0"/>
  </r>
  <r>
    <s v="cragjournal"/>
    <x v="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95"/>
    <n v="278"/>
    <n v="17"/>
    <n v="240"/>
    <n v="37"/>
    <n v="0"/>
    <n v="7.66864010000634"/>
    <n v="9949.0426121999899"/>
    <n v="4722.9396079736698"/>
    <n v="37"/>
    <n v="19"/>
    <n v="18"/>
    <n v="30.77"/>
    <n v="4"/>
    <x v="1"/>
    <x v="1"/>
    <x v="0"/>
    <x v="1"/>
    <x v="1"/>
  </r>
  <r>
    <s v="cragjournal"/>
    <x v="1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63"/>
    <n v="251"/>
    <n v="12"/>
    <n v="217"/>
    <n v="33"/>
    <n v="0"/>
    <n v="7.5831190000051603"/>
    <n v="9139.2754697999899"/>
    <n v="4413.8483102382097"/>
    <n v="33"/>
    <n v="16"/>
    <n v="17"/>
    <n v="29.609000000000002"/>
    <n v="4"/>
    <x v="0"/>
    <x v="0"/>
    <x v="0"/>
    <x v="1"/>
    <x v="1"/>
  </r>
  <r>
    <s v="cragjournal"/>
    <x v="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11"/>
    <n v="302"/>
    <n v="9"/>
    <n v="255"/>
    <n v="46"/>
    <n v="0"/>
    <n v="8.0920306000043194"/>
    <n v="10141.9224327999"/>
    <n v="4398.5614776574002"/>
    <n v="46"/>
    <n v="16"/>
    <n v="30"/>
    <n v="28.966999999999999"/>
    <n v="5"/>
    <x v="0"/>
    <x v="0"/>
    <x v="0"/>
    <x v="1"/>
    <x v="0"/>
  </r>
  <r>
    <s v="cragjournal"/>
    <x v="1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09"/>
    <n v="302"/>
    <n v="7"/>
    <n v="259"/>
    <n v="42"/>
    <n v="0"/>
    <n v="4.9538134000082001"/>
    <n v="10163.5459935"/>
    <n v="4431.5677311625304"/>
    <n v="42"/>
    <n v="14"/>
    <n v="28"/>
    <n v="25.721"/>
    <n v="6"/>
    <x v="0"/>
    <x v="0"/>
    <x v="1"/>
    <x v="0"/>
    <x v="1"/>
  </r>
  <r>
    <s v="cragjournal"/>
    <x v="7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87"/>
    <n v="281"/>
    <n v="6"/>
    <n v="248"/>
    <n v="32"/>
    <n v="0"/>
    <n v="4.8998808000101803"/>
    <n v="9462.5430983999995"/>
    <n v="4142.4252859139797"/>
    <n v="32"/>
    <n v="15"/>
    <n v="17"/>
    <n v="30.512"/>
    <n v="4"/>
    <x v="1"/>
    <x v="1"/>
    <x v="0"/>
    <x v="0"/>
    <x v="1"/>
  </r>
  <r>
    <s v="cragjournal"/>
    <x v="1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292"/>
    <n v="286"/>
    <n v="6"/>
    <n v="241"/>
    <n v="44"/>
    <n v="0"/>
    <n v="4.2743151000004103"/>
    <n v="9579.7093283999893"/>
    <n v="4169.5260498607504"/>
    <n v="44"/>
    <n v="19"/>
    <n v="25"/>
    <n v="27.542000000000002"/>
    <n v="5"/>
    <x v="0"/>
    <x v="0"/>
    <x v="1"/>
    <x v="0"/>
    <x v="1"/>
  </r>
  <r>
    <s v="cragjournal"/>
    <x v="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99"/>
    <n v="279"/>
    <n v="20"/>
    <n v="243"/>
    <n v="35"/>
    <n v="0"/>
    <n v="7.7036870999953102"/>
    <n v="9958.9371028000096"/>
    <n v="4656.4007428139403"/>
    <n v="35"/>
    <n v="16"/>
    <n v="19"/>
    <n v="29.672999999999998"/>
    <n v="4"/>
    <x v="1"/>
    <x v="1"/>
    <x v="0"/>
    <x v="1"/>
    <x v="1"/>
  </r>
  <r>
    <s v="cragjournal"/>
    <x v="5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289"/>
    <n v="284"/>
    <n v="5"/>
    <n v="246"/>
    <n v="37"/>
    <n v="0"/>
    <n v="7.0238024000131203"/>
    <n v="9574.8463938999903"/>
    <n v="4151.6491489857399"/>
    <n v="37"/>
    <n v="13"/>
    <n v="24"/>
    <n v="33.89"/>
    <n v="4"/>
    <x v="0"/>
    <x v="0"/>
    <x v="0"/>
    <x v="0"/>
    <x v="1"/>
  </r>
  <r>
    <s v="cragjournal"/>
    <x v="1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11"/>
    <n v="300"/>
    <n v="11"/>
    <n v="256"/>
    <n v="43"/>
    <n v="0"/>
    <n v="5.1500049000033501"/>
    <n v="10118.2110039"/>
    <n v="4358.2824739990701"/>
    <n v="43"/>
    <n v="10"/>
    <n v="33"/>
    <n v="29.321000000000002"/>
    <n v="4"/>
    <x v="0"/>
    <x v="0"/>
    <x v="1"/>
    <x v="0"/>
    <x v="1"/>
  </r>
  <r>
    <s v="cragjournal"/>
    <x v="0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26"/>
    <n v="319"/>
    <n v="7"/>
    <n v="284"/>
    <n v="34"/>
    <n v="0"/>
    <n v="6.6397083999971001"/>
    <n v="9909.9037202999898"/>
    <n v="3830.73188765021"/>
    <n v="34"/>
    <n v="16"/>
    <n v="18"/>
    <n v="30.088999999999999"/>
    <n v="2"/>
    <x v="0"/>
    <x v="0"/>
    <x v="0"/>
    <x v="0"/>
    <x v="0"/>
  </r>
  <r>
    <s v="cragjournal"/>
    <x v="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22"/>
    <n v="318"/>
    <n v="4"/>
    <n v="283"/>
    <n v="34"/>
    <n v="0"/>
    <n v="6.7102034000128796"/>
    <n v="9866.7705937000101"/>
    <n v="3851.0840237583002"/>
    <n v="34"/>
    <n v="16"/>
    <n v="18"/>
    <n v="28.858000000000001"/>
    <n v="5"/>
    <x v="0"/>
    <x v="0"/>
    <x v="0"/>
    <x v="0"/>
    <x v="0"/>
  </r>
  <r>
    <s v="cragjournal"/>
    <x v="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96"/>
    <n v="278"/>
    <n v="18"/>
    <n v="246"/>
    <n v="31"/>
    <n v="0"/>
    <n v="7.3497375999860699"/>
    <n v="9973.89190099999"/>
    <n v="4677.1837448673296"/>
    <n v="31"/>
    <n v="15"/>
    <n v="16"/>
    <n v="29.542999999999999"/>
    <n v="4"/>
    <x v="1"/>
    <x v="1"/>
    <x v="0"/>
    <x v="1"/>
    <x v="1"/>
  </r>
  <r>
    <s v="cragjournal"/>
    <x v="7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07"/>
    <n v="298"/>
    <n v="9"/>
    <n v="263"/>
    <n v="34"/>
    <n v="0"/>
    <n v="5.8295107000115696"/>
    <n v="10107.6328705"/>
    <n v="4385.6177244521596"/>
    <n v="34"/>
    <n v="15"/>
    <n v="19"/>
    <n v="25.63"/>
    <n v="1"/>
    <x v="1"/>
    <x v="1"/>
    <x v="0"/>
    <x v="0"/>
    <x v="1"/>
  </r>
  <r>
    <s v="cragjournal"/>
    <x v="7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7"/>
    <n v="282"/>
    <n v="15"/>
    <n v="255"/>
    <n v="26"/>
    <n v="0"/>
    <n v="4.7983118999789598"/>
    <n v="9554.9485058999908"/>
    <n v="4201.16129761096"/>
    <n v="26"/>
    <n v="5"/>
    <n v="21"/>
    <n v="25.669"/>
    <n v="5"/>
    <x v="1"/>
    <x v="1"/>
    <x v="0"/>
    <x v="0"/>
    <x v="1"/>
  </r>
  <r>
    <s v="cragjournal"/>
    <x v="8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90"/>
    <n v="276"/>
    <n v="14"/>
    <n v="246"/>
    <n v="29"/>
    <n v="0"/>
    <n v="6.6987139000009499"/>
    <n v="9955.7603466"/>
    <n v="4784.1521126637199"/>
    <n v="29"/>
    <n v="9"/>
    <n v="20"/>
    <n v="32.35"/>
    <n v="4"/>
    <x v="1"/>
    <x v="1"/>
    <x v="1"/>
    <x v="1"/>
    <x v="1"/>
  </r>
  <r>
    <s v="cragjournal"/>
    <x v="1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35"/>
    <n v="332"/>
    <n v="3"/>
    <n v="289"/>
    <n v="42"/>
    <n v="0"/>
    <n v="4.4034910999974901"/>
    <n v="10303.5108416"/>
    <n v="3941.9124516444199"/>
    <n v="42"/>
    <n v="16"/>
    <n v="26"/>
    <n v="29.911999999999999"/>
    <n v="4"/>
    <x v="0"/>
    <x v="0"/>
    <x v="1"/>
    <x v="0"/>
    <x v="0"/>
  </r>
  <r>
    <s v="cragjournal"/>
    <x v="6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40"/>
    <n v="332"/>
    <n v="8"/>
    <n v="297"/>
    <n v="34"/>
    <n v="0"/>
    <n v="4.9756931000080398"/>
    <n v="10307.959279299999"/>
    <n v="3944.2459534322802"/>
    <n v="34"/>
    <n v="16"/>
    <n v="18"/>
    <n v="31.77"/>
    <n v="3"/>
    <x v="1"/>
    <x v="1"/>
    <x v="0"/>
    <x v="0"/>
    <x v="0"/>
  </r>
  <r>
    <s v="cragjournal"/>
    <x v="1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66"/>
    <n v="252"/>
    <n v="14"/>
    <n v="209"/>
    <n v="42"/>
    <n v="0"/>
    <n v="4.7782708000122902"/>
    <n v="9165.3837761999894"/>
    <n v="4387.1558123947998"/>
    <n v="42"/>
    <n v="11"/>
    <n v="31"/>
    <n v="29.640999999999998"/>
    <n v="2"/>
    <x v="0"/>
    <x v="0"/>
    <x v="1"/>
    <x v="1"/>
    <x v="1"/>
  </r>
  <r>
    <s v="cragjournal"/>
    <x v="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36"/>
    <n v="331"/>
    <n v="5"/>
    <n v="298"/>
    <n v="32"/>
    <n v="0"/>
    <n v="7.0566256999950498"/>
    <n v="10307.6094987999"/>
    <n v="3970.9929521726399"/>
    <n v="32"/>
    <n v="15"/>
    <n v="17"/>
    <n v="30.626999999999999"/>
    <n v="4"/>
    <x v="0"/>
    <x v="0"/>
    <x v="0"/>
    <x v="0"/>
    <x v="0"/>
  </r>
  <r>
    <s v="cragjournal"/>
    <x v="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13"/>
    <n v="304"/>
    <n v="9"/>
    <n v="262"/>
    <n v="41"/>
    <n v="0"/>
    <n v="4.85442880000305"/>
    <n v="10161.702443799901"/>
    <n v="4381.0284754186796"/>
    <n v="41"/>
    <n v="19"/>
    <n v="22"/>
    <n v="29.068000000000001"/>
    <n v="4"/>
    <x v="1"/>
    <x v="1"/>
    <x v="1"/>
    <x v="0"/>
    <x v="1"/>
  </r>
  <r>
    <s v="cragjournal"/>
    <x v="14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292"/>
    <n v="284"/>
    <n v="8"/>
    <n v="236"/>
    <n v="47"/>
    <n v="0"/>
    <n v="4.2475342999980503"/>
    <n v="9561.0736553999905"/>
    <n v="4145.9816494314"/>
    <n v="47"/>
    <n v="18"/>
    <n v="29"/>
    <n v="30.503"/>
    <n v="4"/>
    <x v="0"/>
    <x v="0"/>
    <x v="1"/>
    <x v="0"/>
    <x v="1"/>
  </r>
  <r>
    <s v="cragjournal"/>
    <x v="12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03"/>
    <n v="284"/>
    <n v="19"/>
    <n v="241"/>
    <n v="42"/>
    <n v="0"/>
    <n v="4.1889491999899002"/>
    <n v="9445.5302838999996"/>
    <n v="4032.6676448094599"/>
    <n v="42"/>
    <n v="16"/>
    <n v="26"/>
    <n v="34.792999999999999"/>
    <n v="3"/>
    <x v="1"/>
    <x v="1"/>
    <x v="1"/>
    <x v="1"/>
    <x v="0"/>
  </r>
  <r>
    <s v="cragjournal"/>
    <x v="1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92"/>
    <n v="275"/>
    <n v="17"/>
    <n v="238"/>
    <n v="36"/>
    <n v="0"/>
    <n v="9.3631706000037802"/>
    <n v="9932.0053205999993"/>
    <n v="4737.0059966938497"/>
    <n v="36"/>
    <n v="18"/>
    <n v="18"/>
    <n v="30.036000000000001"/>
    <n v="3"/>
    <x v="0"/>
    <x v="0"/>
    <x v="0"/>
    <x v="1"/>
    <x v="1"/>
  </r>
  <r>
    <s v="cragjournal"/>
    <x v="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95"/>
    <n v="277"/>
    <n v="18"/>
    <n v="246"/>
    <n v="30"/>
    <n v="0"/>
    <n v="7.6513730000181797"/>
    <n v="9993.8329228999992"/>
    <n v="4727.3747492190396"/>
    <n v="30"/>
    <n v="16"/>
    <n v="14"/>
    <n v="27.634"/>
    <n v="4"/>
    <x v="1"/>
    <x v="1"/>
    <x v="0"/>
    <x v="1"/>
    <x v="1"/>
  </r>
  <r>
    <s v="cragjournal"/>
    <x v="2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5"/>
    <n v="281"/>
    <n v="14"/>
    <n v="243"/>
    <n v="37"/>
    <n v="0"/>
    <n v="7.1730265000041502"/>
    <n v="9562.0010784000006"/>
    <n v="4039.5798954125398"/>
    <n v="37"/>
    <n v="14"/>
    <n v="23"/>
    <n v="27.148"/>
    <n v="2"/>
    <x v="0"/>
    <x v="0"/>
    <x v="0"/>
    <x v="1"/>
    <x v="0"/>
  </r>
  <r>
    <s v="cragjournal"/>
    <x v="6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40"/>
    <n v="328"/>
    <n v="12"/>
    <n v="296"/>
    <n v="31"/>
    <n v="0"/>
    <n v="5.1363534000017301"/>
    <n v="10288.1018345999"/>
    <n v="3995.0064538652"/>
    <n v="31"/>
    <n v="10"/>
    <n v="21"/>
    <n v="30.734999999999999"/>
    <n v="4"/>
    <x v="1"/>
    <x v="1"/>
    <x v="0"/>
    <x v="0"/>
    <x v="0"/>
  </r>
  <r>
    <s v="cragjournal"/>
    <x v="8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62"/>
    <n v="255"/>
    <n v="7"/>
    <n v="224"/>
    <n v="30"/>
    <n v="0"/>
    <n v="4.3203091000014497"/>
    <n v="9240.5167543000098"/>
    <n v="4407.1453142743503"/>
    <n v="30"/>
    <n v="12"/>
    <n v="18"/>
    <n v="29.818999999999999"/>
    <n v="4"/>
    <x v="1"/>
    <x v="1"/>
    <x v="1"/>
    <x v="1"/>
    <x v="1"/>
  </r>
  <r>
    <s v="cragjournal"/>
    <x v="8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300"/>
    <n v="274"/>
    <n v="26"/>
    <n v="240"/>
    <n v="33"/>
    <n v="0"/>
    <n v="7.0910404000045402"/>
    <n v="9874.3045495999904"/>
    <n v="4610.1649880139103"/>
    <n v="33"/>
    <n v="14"/>
    <n v="19"/>
    <n v="28.748000000000001"/>
    <n v="5"/>
    <x v="1"/>
    <x v="1"/>
    <x v="1"/>
    <x v="1"/>
    <x v="1"/>
  </r>
  <r>
    <s v="cragjournal"/>
    <x v="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43"/>
    <n v="334"/>
    <n v="9"/>
    <n v="304"/>
    <n v="29"/>
    <n v="0"/>
    <n v="6.9682413999885497"/>
    <n v="10348.1404602"/>
    <n v="4096.2818097975096"/>
    <n v="29"/>
    <n v="11"/>
    <n v="18"/>
    <n v="31.585999999999999"/>
    <n v="3"/>
    <x v="0"/>
    <x v="0"/>
    <x v="0"/>
    <x v="0"/>
    <x v="0"/>
  </r>
  <r>
    <s v="cragjournal"/>
    <x v="9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290"/>
    <n v="281"/>
    <n v="9"/>
    <n v="254"/>
    <n v="26"/>
    <n v="0"/>
    <n v="4.3627538000021104"/>
    <n v="9515.1843781999796"/>
    <n v="4192.3743002922201"/>
    <n v="26"/>
    <n v="9"/>
    <n v="17"/>
    <n v="31.710999999999999"/>
    <n v="4"/>
    <x v="0"/>
    <x v="0"/>
    <x v="1"/>
    <x v="1"/>
    <x v="0"/>
  </r>
  <r>
    <s v="cragjournal"/>
    <x v="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44"/>
    <n v="333"/>
    <n v="11"/>
    <n v="294"/>
    <n v="38"/>
    <n v="0"/>
    <n v="3.9549827999915799"/>
    <n v="10341.3986243"/>
    <n v="4016.1262071076699"/>
    <n v="38"/>
    <n v="16"/>
    <n v="22"/>
    <n v="30.552"/>
    <n v="3"/>
    <x v="1"/>
    <x v="1"/>
    <x v="1"/>
    <x v="0"/>
    <x v="0"/>
  </r>
  <r>
    <s v="cragjournal"/>
    <x v="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26"/>
    <n v="319"/>
    <n v="7"/>
    <n v="283"/>
    <n v="35"/>
    <n v="0"/>
    <n v="6.7552186999979504"/>
    <n v="9858.3963503000105"/>
    <n v="3821.7600233084499"/>
    <n v="35"/>
    <n v="14"/>
    <n v="21"/>
    <n v="29.437999999999999"/>
    <n v="6"/>
    <x v="0"/>
    <x v="0"/>
    <x v="0"/>
    <x v="0"/>
    <x v="0"/>
  </r>
  <r>
    <s v="cragjournal"/>
    <x v="6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48"/>
    <n v="333"/>
    <n v="15"/>
    <n v="301"/>
    <n v="31"/>
    <n v="0"/>
    <n v="4.8197324999909101"/>
    <n v="10328.929313799899"/>
    <n v="4010.5702097872199"/>
    <n v="31"/>
    <n v="11"/>
    <n v="20"/>
    <n v="30.111999999999998"/>
    <n v="3"/>
    <x v="1"/>
    <x v="1"/>
    <x v="0"/>
    <x v="0"/>
    <x v="0"/>
  </r>
  <r>
    <s v="cragjournal"/>
    <x v="1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92"/>
    <n v="273"/>
    <n v="19"/>
    <n v="235"/>
    <n v="37"/>
    <n v="0"/>
    <n v="6.4926084000016298"/>
    <n v="9921.9941445000004"/>
    <n v="4728.0097453640701"/>
    <n v="37"/>
    <n v="11"/>
    <n v="26"/>
    <n v="32.454999999999998"/>
    <n v="6"/>
    <x v="0"/>
    <x v="0"/>
    <x v="1"/>
    <x v="1"/>
    <x v="1"/>
  </r>
  <r>
    <s v="cragjournal"/>
    <x v="15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01"/>
    <n v="286"/>
    <n v="15"/>
    <n v="250"/>
    <n v="35"/>
    <n v="0"/>
    <n v="4.9654267000165104"/>
    <n v="9555.6312264999997"/>
    <n v="4102.0491469935496"/>
    <n v="35"/>
    <n v="17"/>
    <n v="18"/>
    <n v="32.070999999999998"/>
    <n v="4"/>
    <x v="1"/>
    <x v="1"/>
    <x v="0"/>
    <x v="1"/>
    <x v="0"/>
  </r>
  <r>
    <s v="cragjournal"/>
    <x v="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10"/>
    <n v="299"/>
    <n v="11"/>
    <n v="258"/>
    <n v="40"/>
    <n v="0"/>
    <n v="7.83503980001547"/>
    <n v="10087.6912674999"/>
    <n v="4348.4872215138703"/>
    <n v="40"/>
    <n v="19"/>
    <n v="21"/>
    <n v="28.352"/>
    <n v="3"/>
    <x v="0"/>
    <x v="0"/>
    <x v="0"/>
    <x v="0"/>
    <x v="1"/>
  </r>
  <r>
    <s v="cragjournal"/>
    <x v="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05"/>
    <n v="298"/>
    <n v="7"/>
    <n v="263"/>
    <n v="34"/>
    <n v="0"/>
    <n v="7.98578280001602"/>
    <n v="10079.201720699901"/>
    <n v="4386.5959750218299"/>
    <n v="34"/>
    <n v="11"/>
    <n v="23"/>
    <n v="27.382999999999999"/>
    <n v="7"/>
    <x v="0"/>
    <x v="0"/>
    <x v="0"/>
    <x v="0"/>
    <x v="1"/>
  </r>
  <r>
    <s v="cragjournal"/>
    <x v="14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293"/>
    <n v="283"/>
    <n v="10"/>
    <n v="247"/>
    <n v="35"/>
    <n v="0"/>
    <n v="4.2694638999988301"/>
    <n v="9558.5371410000007"/>
    <n v="4162.3021495202502"/>
    <n v="35"/>
    <n v="15"/>
    <n v="20"/>
    <n v="29.184999999999999"/>
    <n v="6"/>
    <x v="0"/>
    <x v="0"/>
    <x v="1"/>
    <x v="0"/>
    <x v="1"/>
  </r>
  <r>
    <s v="cragjournal"/>
    <x v="12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297"/>
    <n v="283"/>
    <n v="14"/>
    <n v="252"/>
    <n v="30"/>
    <n v="0"/>
    <n v="4.3242522000020598"/>
    <n v="9458.4455001999995"/>
    <n v="4061.6898954026401"/>
    <n v="30"/>
    <n v="14"/>
    <n v="16"/>
    <n v="28.47"/>
    <n v="5"/>
    <x v="1"/>
    <x v="1"/>
    <x v="1"/>
    <x v="1"/>
    <x v="0"/>
  </r>
  <r>
    <s v="cragjournal"/>
    <x v="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44"/>
    <n v="331"/>
    <n v="13"/>
    <n v="293"/>
    <n v="37"/>
    <n v="0"/>
    <n v="7.1783101000017302"/>
    <n v="10299.293484"/>
    <n v="3948.6212034588598"/>
    <n v="37"/>
    <n v="11"/>
    <n v="26"/>
    <n v="30.684999999999999"/>
    <n v="2"/>
    <x v="0"/>
    <x v="0"/>
    <x v="0"/>
    <x v="0"/>
    <x v="0"/>
  </r>
  <r>
    <s v="cragjournal"/>
    <x v="11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61"/>
    <n v="251"/>
    <n v="10"/>
    <n v="220"/>
    <n v="30"/>
    <n v="0"/>
    <n v="7.4735696000007303"/>
    <n v="9207.2681804999993"/>
    <n v="4406.7884073923296"/>
    <n v="30"/>
    <n v="14"/>
    <n v="16"/>
    <n v="26.375"/>
    <n v="4"/>
    <x v="0"/>
    <x v="0"/>
    <x v="0"/>
    <x v="1"/>
    <x v="1"/>
  </r>
  <r>
    <s v="cragjournal"/>
    <x v="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4"/>
    <n v="286"/>
    <n v="8"/>
    <n v="247"/>
    <n v="38"/>
    <n v="0"/>
    <n v="4.0321793999938604"/>
    <n v="9530.0272052999899"/>
    <n v="4144.6400494612699"/>
    <n v="38"/>
    <n v="12"/>
    <n v="26"/>
    <n v="29.672999999999998"/>
    <n v="7"/>
    <x v="1"/>
    <x v="1"/>
    <x v="1"/>
    <x v="0"/>
    <x v="1"/>
  </r>
  <r>
    <s v="cragjournal"/>
    <x v="1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293"/>
    <n v="285"/>
    <n v="8"/>
    <n v="254"/>
    <n v="30"/>
    <n v="0"/>
    <n v="4.32003159999043"/>
    <n v="9615.7328915999897"/>
    <n v="4210.6950434930604"/>
    <n v="30"/>
    <n v="15"/>
    <n v="15"/>
    <n v="29.045000000000002"/>
    <n v="6"/>
    <x v="0"/>
    <x v="0"/>
    <x v="1"/>
    <x v="0"/>
    <x v="1"/>
  </r>
  <r>
    <s v="cragjournal"/>
    <x v="6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22"/>
    <n v="317"/>
    <n v="5"/>
    <n v="289"/>
    <n v="27"/>
    <n v="0"/>
    <n v="4.2777636999997997"/>
    <n v="9904.6765821000008"/>
    <n v="3858.66913777543"/>
    <n v="27"/>
    <n v="10"/>
    <n v="17"/>
    <n v="29.405999999999999"/>
    <n v="4"/>
    <x v="1"/>
    <x v="1"/>
    <x v="0"/>
    <x v="0"/>
    <x v="0"/>
  </r>
  <r>
    <s v="cragjournal"/>
    <x v="1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83"/>
    <n v="271"/>
    <n v="12"/>
    <n v="229"/>
    <n v="41"/>
    <n v="0"/>
    <n v="6.6111663000140997"/>
    <n v="9860.5004328999894"/>
    <n v="4646.4687366094404"/>
    <n v="40"/>
    <n v="14"/>
    <n v="26"/>
    <n v="29.225000000000001"/>
    <n v="4"/>
    <x v="0"/>
    <x v="0"/>
    <x v="1"/>
    <x v="1"/>
    <x v="1"/>
  </r>
  <r>
    <s v="cragjournal"/>
    <x v="11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72"/>
    <n v="252"/>
    <n v="20"/>
    <n v="216"/>
    <n v="35"/>
    <n v="0"/>
    <n v="7.6564859000011003"/>
    <n v="9172.2775622999998"/>
    <n v="4346.99840601906"/>
    <n v="35"/>
    <n v="13"/>
    <n v="22"/>
    <n v="28.817"/>
    <n v="3"/>
    <x v="0"/>
    <x v="0"/>
    <x v="0"/>
    <x v="1"/>
    <x v="1"/>
  </r>
  <r>
    <s v="cragjournal"/>
    <x v="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64"/>
    <n v="256"/>
    <n v="8"/>
    <n v="226"/>
    <n v="29"/>
    <n v="0"/>
    <n v="5.18906029999384"/>
    <n v="9201.3679255999996"/>
    <n v="4344.5340601545704"/>
    <n v="29"/>
    <n v="11"/>
    <n v="18"/>
    <n v="31.884"/>
    <n v="3"/>
    <x v="1"/>
    <x v="1"/>
    <x v="0"/>
    <x v="1"/>
    <x v="1"/>
  </r>
  <r>
    <s v="cragjournal"/>
    <x v="13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66"/>
    <n v="251"/>
    <n v="15"/>
    <n v="222"/>
    <n v="28"/>
    <n v="0"/>
    <n v="4.7869576000041398"/>
    <n v="9150.1453997999997"/>
    <n v="4357.2321565509701"/>
    <n v="28"/>
    <n v="9"/>
    <n v="19"/>
    <n v="32.750999999999998"/>
    <n v="4"/>
    <x v="0"/>
    <x v="0"/>
    <x v="1"/>
    <x v="1"/>
    <x v="1"/>
  </r>
  <r>
    <s v="cragjournal"/>
    <x v="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12"/>
    <n v="301"/>
    <n v="11"/>
    <n v="252"/>
    <n v="48"/>
    <n v="0"/>
    <n v="7.8364225999938002"/>
    <n v="10102.9391956"/>
    <n v="4332.2772205965503"/>
    <n v="48"/>
    <n v="14"/>
    <n v="34"/>
    <n v="28.145"/>
    <n v="3"/>
    <x v="0"/>
    <x v="0"/>
    <x v="0"/>
    <x v="0"/>
    <x v="1"/>
  </r>
  <r>
    <s v="cragjournal"/>
    <x v="1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07"/>
    <n v="301"/>
    <n v="6"/>
    <n v="257"/>
    <n v="43"/>
    <n v="0"/>
    <n v="5.1549324000022096"/>
    <n v="10111.467633"/>
    <n v="4322.5269713038497"/>
    <n v="43"/>
    <n v="19"/>
    <n v="24"/>
    <n v="31.454000000000001"/>
    <n v="4"/>
    <x v="0"/>
    <x v="0"/>
    <x v="1"/>
    <x v="0"/>
    <x v="1"/>
  </r>
  <r>
    <s v="cragjournal"/>
    <x v="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295"/>
    <n v="288"/>
    <n v="7"/>
    <n v="245"/>
    <n v="42"/>
    <n v="0"/>
    <n v="7.0629469999831302"/>
    <n v="9583.2169487999799"/>
    <n v="4127.2660453282297"/>
    <n v="42"/>
    <n v="16"/>
    <n v="26"/>
    <n v="30.503"/>
    <n v="4"/>
    <x v="0"/>
    <x v="0"/>
    <x v="0"/>
    <x v="0"/>
    <x v="1"/>
  </r>
  <r>
    <s v="cragjournal"/>
    <x v="1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89"/>
    <n v="274"/>
    <n v="15"/>
    <n v="220"/>
    <n v="53"/>
    <n v="0"/>
    <n v="6.7896744999945602"/>
    <n v="9851.6529122999891"/>
    <n v="4584.8609838150396"/>
    <n v="53"/>
    <n v="21"/>
    <n v="32"/>
    <n v="29.457000000000001"/>
    <n v="4"/>
    <x v="0"/>
    <x v="0"/>
    <x v="1"/>
    <x v="1"/>
    <x v="1"/>
  </r>
  <r>
    <s v="cragjournal"/>
    <x v="1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89"/>
    <n v="276"/>
    <n v="13"/>
    <n v="217"/>
    <n v="58"/>
    <n v="0"/>
    <n v="6.62937879999442"/>
    <n v="9887.8644620999894"/>
    <n v="4586.6647342182696"/>
    <n v="57"/>
    <n v="26"/>
    <n v="31"/>
    <n v="29.827000000000002"/>
    <n v="4"/>
    <x v="0"/>
    <x v="0"/>
    <x v="1"/>
    <x v="1"/>
    <x v="1"/>
  </r>
  <r>
    <s v="cragjournal"/>
    <x v="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16"/>
    <n v="303"/>
    <n v="13"/>
    <n v="265"/>
    <n v="37"/>
    <n v="0"/>
    <n v="8.3182196000096091"/>
    <n v="10097.2141345"/>
    <n v="4277.71571867074"/>
    <n v="36"/>
    <n v="12"/>
    <n v="24"/>
    <n v="29.920999999999999"/>
    <n v="5"/>
    <x v="0"/>
    <x v="0"/>
    <x v="0"/>
    <x v="1"/>
    <x v="0"/>
  </r>
  <r>
    <s v="cragjournal"/>
    <x v="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05"/>
    <n v="298"/>
    <n v="7"/>
    <n v="272"/>
    <n v="25"/>
    <n v="0"/>
    <n v="8.2198920000094606"/>
    <n v="10109.441583600001"/>
    <n v="4391.2657255530303"/>
    <n v="25"/>
    <n v="9"/>
    <n v="16"/>
    <n v="26.751999999999999"/>
    <n v="2"/>
    <x v="0"/>
    <x v="0"/>
    <x v="0"/>
    <x v="1"/>
    <x v="0"/>
  </r>
  <r>
    <s v="cragjournal"/>
    <x v="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296"/>
    <n v="288"/>
    <n v="8"/>
    <n v="238"/>
    <n v="49"/>
    <n v="0"/>
    <n v="7.1410227000002102"/>
    <n v="9537.8890669999892"/>
    <n v="4093.1482886988601"/>
    <n v="48"/>
    <n v="21"/>
    <n v="27"/>
    <n v="30.777000000000001"/>
    <n v="4"/>
    <x v="0"/>
    <x v="0"/>
    <x v="0"/>
    <x v="0"/>
    <x v="1"/>
  </r>
  <r>
    <s v="cragjournal"/>
    <x v="1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294"/>
    <n v="284"/>
    <n v="10"/>
    <n v="250"/>
    <n v="33"/>
    <n v="0"/>
    <n v="3.9716649000044901"/>
    <n v="9513.7501381000093"/>
    <n v="4132.5152988671298"/>
    <n v="32"/>
    <n v="10"/>
    <n v="22"/>
    <n v="32.643000000000001"/>
    <n v="4"/>
    <x v="1"/>
    <x v="1"/>
    <x v="1"/>
    <x v="1"/>
    <x v="0"/>
  </r>
  <r>
    <s v="cragjournal"/>
    <x v="1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73"/>
    <n v="255"/>
    <n v="18"/>
    <n v="215"/>
    <n v="39"/>
    <n v="0"/>
    <n v="7.6600950000025101"/>
    <n v="9182.6940501000099"/>
    <n v="4348.5803127959298"/>
    <n v="39"/>
    <n v="17"/>
    <n v="22"/>
    <n v="31.692"/>
    <n v="4"/>
    <x v="0"/>
    <x v="0"/>
    <x v="0"/>
    <x v="1"/>
    <x v="1"/>
  </r>
  <r>
    <s v="cragjournal"/>
    <x v="1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82"/>
    <n v="269"/>
    <n v="13"/>
    <n v="229"/>
    <n v="39"/>
    <n v="0"/>
    <n v="6.6776564999953703"/>
    <n v="9855.5693570999902"/>
    <n v="4684.7252387702401"/>
    <n v="39"/>
    <n v="21"/>
    <n v="18"/>
    <n v="28.51"/>
    <n v="4"/>
    <x v="0"/>
    <x v="0"/>
    <x v="1"/>
    <x v="1"/>
    <x v="1"/>
  </r>
  <r>
    <s v="cragjournal"/>
    <x v="8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71"/>
    <n v="254"/>
    <n v="17"/>
    <n v="221"/>
    <n v="32"/>
    <n v="0"/>
    <n v="4.4948763000058696"/>
    <n v="9191.6489511999898"/>
    <n v="4363.5628089648599"/>
    <n v="32"/>
    <n v="12"/>
    <n v="20"/>
    <n v="32.487000000000002"/>
    <n v="4"/>
    <x v="1"/>
    <x v="1"/>
    <x v="1"/>
    <x v="1"/>
    <x v="1"/>
  </r>
  <r>
    <s v="cragjournal"/>
    <x v="1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73"/>
    <n v="256"/>
    <n v="17"/>
    <n v="208"/>
    <n v="47"/>
    <n v="0"/>
    <n v="7.7029515999898504"/>
    <n v="9169.4178080999991"/>
    <n v="4352.6168084009496"/>
    <n v="47"/>
    <n v="19"/>
    <n v="28"/>
    <n v="30.103999999999999"/>
    <n v="4"/>
    <x v="0"/>
    <x v="0"/>
    <x v="0"/>
    <x v="1"/>
    <x v="1"/>
  </r>
  <r>
    <s v="cragjournal"/>
    <x v="6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26"/>
    <n v="321"/>
    <n v="5"/>
    <n v="282"/>
    <n v="38"/>
    <n v="0"/>
    <n v="4.3445770999974496"/>
    <n v="9892.0909860999891"/>
    <n v="3819.9572718045602"/>
    <n v="38"/>
    <n v="14"/>
    <n v="24"/>
    <n v="29.312000000000001"/>
    <n v="3"/>
    <x v="1"/>
    <x v="1"/>
    <x v="0"/>
    <x v="0"/>
    <x v="0"/>
  </r>
  <r>
    <s v="cragjournal"/>
    <x v="1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19"/>
    <n v="301"/>
    <n v="18"/>
    <n v="275"/>
    <n v="25"/>
    <n v="0"/>
    <n v="5.5591399000149604"/>
    <n v="10153.685094500001"/>
    <n v="4435.6567307086598"/>
    <n v="24"/>
    <n v="10"/>
    <n v="14"/>
    <n v="26.317"/>
    <n v="4"/>
    <x v="1"/>
    <x v="1"/>
    <x v="1"/>
    <x v="1"/>
    <x v="0"/>
  </r>
  <r>
    <s v="cragjournal"/>
    <x v="1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31"/>
    <n v="319"/>
    <n v="12"/>
    <n v="281"/>
    <n v="37"/>
    <n v="0"/>
    <n v="4.0695047000081201"/>
    <n v="9832.2168737999891"/>
    <n v="3797.4200238021999"/>
    <n v="37"/>
    <n v="16"/>
    <n v="21"/>
    <n v="26.5"/>
    <n v="4"/>
    <x v="0"/>
    <x v="0"/>
    <x v="1"/>
    <x v="0"/>
    <x v="0"/>
  </r>
  <r>
    <s v="cragjournal"/>
    <x v="6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42"/>
    <n v="334"/>
    <n v="8"/>
    <n v="295"/>
    <n v="38"/>
    <n v="0"/>
    <n v="4.7177601999974899"/>
    <n v="10346.8355645999"/>
    <n v="3991.31445369217"/>
    <n v="38"/>
    <n v="16"/>
    <n v="22"/>
    <n v="31.902000000000001"/>
    <n v="3"/>
    <x v="1"/>
    <x v="1"/>
    <x v="0"/>
    <x v="0"/>
    <x v="0"/>
  </r>
  <r>
    <s v="cragjournal"/>
    <x v="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00"/>
    <n v="285"/>
    <n v="15"/>
    <n v="253"/>
    <n v="31"/>
    <n v="0"/>
    <n v="7.26830869999944"/>
    <n v="9523.2042199999996"/>
    <n v="4115.2265461627303"/>
    <n v="31"/>
    <n v="10"/>
    <n v="21"/>
    <n v="29.8"/>
    <n v="6"/>
    <x v="0"/>
    <x v="0"/>
    <x v="0"/>
    <x v="1"/>
    <x v="0"/>
  </r>
  <r>
    <s v="cragjournal"/>
    <x v="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3"/>
    <n v="284"/>
    <n v="9"/>
    <n v="259"/>
    <n v="24"/>
    <n v="0"/>
    <n v="3.9066308000131098"/>
    <n v="9547.2360686000102"/>
    <n v="4204.5213007251696"/>
    <n v="24"/>
    <n v="6"/>
    <n v="18"/>
    <n v="26.346"/>
    <n v="6"/>
    <x v="1"/>
    <x v="1"/>
    <x v="1"/>
    <x v="0"/>
    <x v="1"/>
  </r>
  <r>
    <s v="cragjournal"/>
    <x v="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18"/>
    <n v="308"/>
    <n v="10"/>
    <n v="255"/>
    <n v="52"/>
    <n v="0"/>
    <n v="8.0670467999910507"/>
    <n v="10166.5721405"/>
    <n v="4319.7264754930502"/>
    <n v="52"/>
    <n v="20"/>
    <n v="32"/>
    <n v="30.148"/>
    <n v="3"/>
    <x v="0"/>
    <x v="0"/>
    <x v="0"/>
    <x v="1"/>
    <x v="0"/>
  </r>
  <r>
    <s v="cragjournal"/>
    <x v="1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43"/>
    <n v="336"/>
    <n v="7"/>
    <n v="299"/>
    <n v="36"/>
    <n v="0"/>
    <n v="4.2606429999896296"/>
    <n v="10347.987644299999"/>
    <n v="4052.4488060776998"/>
    <n v="36"/>
    <n v="17"/>
    <n v="19"/>
    <n v="29.151"/>
    <n v="3"/>
    <x v="0"/>
    <x v="0"/>
    <x v="1"/>
    <x v="0"/>
    <x v="0"/>
  </r>
  <r>
    <s v="cragjournal"/>
    <x v="1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39"/>
    <n v="329"/>
    <n v="10"/>
    <n v="289"/>
    <n v="39"/>
    <n v="0"/>
    <n v="4.4272865000034196"/>
    <n v="10287.6812469"/>
    <n v="3979.5712032997899"/>
    <n v="39"/>
    <n v="18"/>
    <n v="21"/>
    <n v="30.463999999999999"/>
    <n v="3"/>
    <x v="0"/>
    <x v="0"/>
    <x v="1"/>
    <x v="0"/>
    <x v="0"/>
  </r>
  <r>
    <s v="cragjournal"/>
    <x v="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43"/>
    <n v="330"/>
    <n v="13"/>
    <n v="299"/>
    <n v="30"/>
    <n v="0"/>
    <n v="4.1068974999980599"/>
    <n v="10311.1350300999"/>
    <n v="3982.3812048947402"/>
    <n v="30"/>
    <n v="9"/>
    <n v="21"/>
    <n v="29.934999999999999"/>
    <n v="3"/>
    <x v="1"/>
    <x v="1"/>
    <x v="1"/>
    <x v="0"/>
    <x v="0"/>
  </r>
  <r>
    <s v="cragjournal"/>
    <x v="1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17"/>
    <n v="303"/>
    <n v="14"/>
    <n v="273"/>
    <n v="29"/>
    <n v="0"/>
    <n v="6.1413623000083497"/>
    <n v="10154.2732362999"/>
    <n v="4393.4872312815796"/>
    <n v="28"/>
    <n v="9"/>
    <n v="19"/>
    <n v="30.013000000000002"/>
    <n v="5"/>
    <x v="1"/>
    <x v="1"/>
    <x v="0"/>
    <x v="1"/>
    <x v="0"/>
  </r>
  <r>
    <s v="cragjournal"/>
    <x v="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10"/>
    <n v="301"/>
    <n v="9"/>
    <n v="262"/>
    <n v="38"/>
    <n v="0"/>
    <n v="7.6243887999982798"/>
    <n v="10155.4159726"/>
    <n v="4461.1432330664202"/>
    <n v="38"/>
    <n v="15"/>
    <n v="23"/>
    <n v="29.004999999999999"/>
    <n v="3"/>
    <x v="0"/>
    <x v="0"/>
    <x v="0"/>
    <x v="0"/>
    <x v="1"/>
  </r>
  <r>
    <s v="cragjournal"/>
    <x v="9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295"/>
    <n v="286"/>
    <n v="9"/>
    <n v="249"/>
    <n v="36"/>
    <n v="0"/>
    <n v="4.3896604000008201"/>
    <n v="9554.1441188999906"/>
    <n v="4142.4210475017298"/>
    <n v="36"/>
    <n v="13"/>
    <n v="23"/>
    <n v="27.132000000000001"/>
    <n v="3"/>
    <x v="0"/>
    <x v="0"/>
    <x v="1"/>
    <x v="1"/>
    <x v="0"/>
  </r>
  <r>
    <s v="cragjournal"/>
    <x v="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74"/>
    <n v="257"/>
    <n v="17"/>
    <n v="224"/>
    <n v="32"/>
    <n v="0"/>
    <n v="5.4556683999850897"/>
    <n v="9172.6719852000006"/>
    <n v="4340.4988163267199"/>
    <n v="32"/>
    <n v="10"/>
    <n v="22"/>
    <n v="31.22"/>
    <n v="5"/>
    <x v="1"/>
    <x v="1"/>
    <x v="0"/>
    <x v="1"/>
    <x v="1"/>
  </r>
  <r>
    <s v="cragjournal"/>
    <x v="8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307"/>
    <n v="276"/>
    <n v="31"/>
    <n v="238"/>
    <n v="37"/>
    <n v="0"/>
    <n v="7.1361750999933298"/>
    <n v="9899.1317135999998"/>
    <n v="4596.4534844979598"/>
    <n v="37"/>
    <n v="14"/>
    <n v="23"/>
    <n v="31.88"/>
    <n v="4"/>
    <x v="1"/>
    <x v="1"/>
    <x v="1"/>
    <x v="1"/>
    <x v="1"/>
  </r>
  <r>
    <s v="cragjournal"/>
    <x v="1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19"/>
    <n v="303"/>
    <n v="16"/>
    <n v="260"/>
    <n v="42"/>
    <n v="0"/>
    <n v="6.2341322999824502"/>
    <n v="10099.026695299901"/>
    <n v="4256.57646177895"/>
    <n v="42"/>
    <n v="17"/>
    <n v="25"/>
    <n v="33.156999999999996"/>
    <n v="6"/>
    <x v="1"/>
    <x v="1"/>
    <x v="0"/>
    <x v="1"/>
    <x v="0"/>
  </r>
  <r>
    <s v="cragjournal"/>
    <x v="0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22"/>
    <n v="317"/>
    <n v="5"/>
    <n v="283"/>
    <n v="33"/>
    <n v="0"/>
    <n v="6.6351492999948301"/>
    <n v="9870.8681209999995"/>
    <n v="3830.3303875778802"/>
    <n v="33"/>
    <n v="13"/>
    <n v="20"/>
    <n v="30.684999999999999"/>
    <n v="5"/>
    <x v="0"/>
    <x v="0"/>
    <x v="0"/>
    <x v="0"/>
    <x v="0"/>
  </r>
  <r>
    <s v="cragjournal"/>
    <x v="1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28"/>
    <n v="305"/>
    <n v="23"/>
    <n v="273"/>
    <n v="31"/>
    <n v="0"/>
    <n v="5.5099017999958999"/>
    <n v="10159.231253399899"/>
    <n v="4442.8090860871598"/>
    <n v="31"/>
    <n v="10"/>
    <n v="21"/>
    <n v="30.318999999999999"/>
    <n v="5"/>
    <x v="1"/>
    <x v="1"/>
    <x v="1"/>
    <x v="1"/>
    <x v="0"/>
  </r>
  <r>
    <s v="cragjournal"/>
    <x v="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305"/>
    <n v="280"/>
    <n v="25"/>
    <n v="235"/>
    <n v="44"/>
    <n v="0"/>
    <n v="7.8035049999964796"/>
    <n v="9934.9604686000002"/>
    <n v="4671.7321037123902"/>
    <n v="44"/>
    <n v="15"/>
    <n v="29"/>
    <n v="29.044"/>
    <n v="4"/>
    <x v="1"/>
    <x v="1"/>
    <x v="0"/>
    <x v="1"/>
    <x v="1"/>
  </r>
  <r>
    <s v="cragjournal"/>
    <x v="7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1"/>
    <n v="283"/>
    <n v="8"/>
    <n v="254"/>
    <n v="28"/>
    <n v="0"/>
    <n v="4.7191842999902098"/>
    <n v="9583.1476249999905"/>
    <n v="4188.0361507139096"/>
    <n v="28"/>
    <n v="7"/>
    <n v="21"/>
    <n v="26.844999999999999"/>
    <n v="4"/>
    <x v="1"/>
    <x v="1"/>
    <x v="0"/>
    <x v="0"/>
    <x v="1"/>
  </r>
  <r>
    <s v="cragjournal"/>
    <x v="1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75"/>
    <n v="256"/>
    <n v="19"/>
    <n v="217"/>
    <n v="38"/>
    <n v="0"/>
    <n v="4.9087717999975098"/>
    <n v="9172.7517731000007"/>
    <n v="4310.1388064087296"/>
    <n v="38"/>
    <n v="20"/>
    <n v="18"/>
    <n v="28.661999999999999"/>
    <n v="5"/>
    <x v="0"/>
    <x v="0"/>
    <x v="1"/>
    <x v="1"/>
    <x v="1"/>
  </r>
  <r>
    <s v="cragjournal"/>
    <x v="11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64"/>
    <n v="253"/>
    <n v="11"/>
    <n v="208"/>
    <n v="44"/>
    <n v="0"/>
    <n v="7.6760122000067801"/>
    <n v="9151.0364351999997"/>
    <n v="4310.8429046291803"/>
    <n v="44"/>
    <n v="20"/>
    <n v="24"/>
    <n v="28.28"/>
    <n v="3"/>
    <x v="0"/>
    <x v="0"/>
    <x v="0"/>
    <x v="1"/>
    <x v="1"/>
  </r>
  <r>
    <s v="cragjournal"/>
    <x v="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27"/>
    <n v="316"/>
    <n v="11"/>
    <n v="277"/>
    <n v="38"/>
    <n v="0"/>
    <n v="6.7951647000081499"/>
    <n v="9822.5860876999905"/>
    <n v="3840.7947757616598"/>
    <n v="38"/>
    <n v="9"/>
    <n v="29"/>
    <n v="27.725000000000001"/>
    <n v="5"/>
    <x v="0"/>
    <x v="0"/>
    <x v="0"/>
    <x v="0"/>
    <x v="0"/>
  </r>
  <r>
    <s v="cragjournal"/>
    <x v="1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96"/>
    <n v="278"/>
    <n v="18"/>
    <n v="231"/>
    <n v="46"/>
    <n v="0"/>
    <n v="6.5675407999947897"/>
    <n v="9966.5243947999898"/>
    <n v="4673.9049928514196"/>
    <n v="45"/>
    <n v="21"/>
    <n v="24"/>
    <n v="30.675000000000001"/>
    <n v="4"/>
    <x v="0"/>
    <x v="0"/>
    <x v="1"/>
    <x v="1"/>
    <x v="1"/>
  </r>
  <r>
    <s v="cragjournal"/>
    <x v="9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05"/>
    <n v="297"/>
    <n v="8"/>
    <n v="256"/>
    <n v="40"/>
    <n v="0"/>
    <n v="5.4649032000017899"/>
    <n v="10068.708062600001"/>
    <n v="4367.7177225248797"/>
    <n v="40"/>
    <n v="18"/>
    <n v="22"/>
    <n v="26.548999999999999"/>
    <n v="5"/>
    <x v="0"/>
    <x v="0"/>
    <x v="1"/>
    <x v="1"/>
    <x v="0"/>
  </r>
  <r>
    <s v="cragjournal"/>
    <x v="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25"/>
    <n v="319"/>
    <n v="6"/>
    <n v="285"/>
    <n v="33"/>
    <n v="0"/>
    <n v="3.5304091000071498"/>
    <n v="9892.9078634999896"/>
    <n v="3855.5217765201801"/>
    <n v="33"/>
    <n v="10"/>
    <n v="23"/>
    <n v="29.882000000000001"/>
    <n v="4"/>
    <x v="1"/>
    <x v="1"/>
    <x v="1"/>
    <x v="0"/>
    <x v="0"/>
  </r>
  <r>
    <s v="cragjournal"/>
    <x v="3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70"/>
    <n v="256"/>
    <n v="14"/>
    <n v="223"/>
    <n v="32"/>
    <n v="0"/>
    <n v="5.2728367000001599"/>
    <n v="9218.9941231999892"/>
    <n v="4334.7571558547197"/>
    <n v="32"/>
    <n v="9"/>
    <n v="23"/>
    <n v="26.978000000000002"/>
    <n v="4"/>
    <x v="1"/>
    <x v="1"/>
    <x v="0"/>
    <x v="1"/>
    <x v="1"/>
  </r>
  <r>
    <s v="cragjournal"/>
    <x v="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90"/>
    <n v="273"/>
    <n v="17"/>
    <n v="245"/>
    <n v="27"/>
    <n v="0"/>
    <n v="7.65051499999635"/>
    <n v="9980.62087349998"/>
    <n v="4783.1545000718897"/>
    <n v="27"/>
    <n v="9"/>
    <n v="18"/>
    <n v="29.094999999999999"/>
    <n v="6"/>
    <x v="1"/>
    <x v="1"/>
    <x v="0"/>
    <x v="1"/>
    <x v="1"/>
  </r>
  <r>
    <s v="cragjournal"/>
    <x v="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13"/>
    <n v="301"/>
    <n v="12"/>
    <n v="273"/>
    <n v="27"/>
    <n v="0"/>
    <n v="4.7711986999994203"/>
    <n v="10155.433687700001"/>
    <n v="4436.7022315030899"/>
    <n v="27"/>
    <n v="9"/>
    <n v="18"/>
    <n v="28.652000000000001"/>
    <n v="5"/>
    <x v="1"/>
    <x v="1"/>
    <x v="1"/>
    <x v="0"/>
    <x v="1"/>
  </r>
  <r>
    <s v="cragjournal"/>
    <x v="8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96"/>
    <n v="275"/>
    <n v="21"/>
    <n v="231"/>
    <n v="43"/>
    <n v="0"/>
    <n v="7.0695344999996896"/>
    <n v="9850.7850792999998"/>
    <n v="4563.9469825373899"/>
    <n v="43"/>
    <n v="20"/>
    <n v="23"/>
    <n v="32.24"/>
    <n v="3"/>
    <x v="1"/>
    <x v="1"/>
    <x v="1"/>
    <x v="1"/>
    <x v="1"/>
  </r>
  <r>
    <s v="cragjournal"/>
    <x v="4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9"/>
    <n v="285"/>
    <n v="14"/>
    <n v="237"/>
    <n v="47"/>
    <n v="0"/>
    <n v="4.0119791999915897"/>
    <n v="9555.5309204999903"/>
    <n v="4119.3691476453096"/>
    <n v="47"/>
    <n v="19"/>
    <n v="28"/>
    <n v="32.441000000000003"/>
    <n v="5"/>
    <x v="1"/>
    <x v="1"/>
    <x v="1"/>
    <x v="0"/>
    <x v="1"/>
  </r>
  <r>
    <s v="cragjournal"/>
    <x v="1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90"/>
    <n v="278"/>
    <n v="12"/>
    <n v="231"/>
    <n v="46"/>
    <n v="0"/>
    <n v="9.3874838000139604"/>
    <n v="9956.5327767999897"/>
    <n v="4664.7247437760197"/>
    <n v="46"/>
    <n v="14"/>
    <n v="32"/>
    <n v="28.957999999999998"/>
    <n v="4"/>
    <x v="0"/>
    <x v="0"/>
    <x v="0"/>
    <x v="1"/>
    <x v="1"/>
  </r>
  <r>
    <s v="cragjournal"/>
    <x v="5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294"/>
    <n v="285"/>
    <n v="9"/>
    <n v="235"/>
    <n v="49"/>
    <n v="0"/>
    <n v="7.0724209000001501"/>
    <n v="9557.6097365000096"/>
    <n v="4147.2501496360601"/>
    <n v="48"/>
    <n v="12"/>
    <n v="36"/>
    <n v="29.117000000000001"/>
    <n v="4"/>
    <x v="0"/>
    <x v="0"/>
    <x v="0"/>
    <x v="0"/>
    <x v="1"/>
  </r>
  <r>
    <s v="cragjournal"/>
    <x v="3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71"/>
    <n v="260"/>
    <n v="11"/>
    <n v="224"/>
    <n v="35"/>
    <n v="0"/>
    <n v="5.3166870999884397"/>
    <n v="9234.4845624999907"/>
    <n v="4270.6516533261101"/>
    <n v="35"/>
    <n v="14"/>
    <n v="21"/>
    <n v="35.671999999999997"/>
    <n v="3"/>
    <x v="1"/>
    <x v="1"/>
    <x v="0"/>
    <x v="1"/>
    <x v="1"/>
  </r>
  <r>
    <s v="cragjournal"/>
    <x v="1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02"/>
    <n v="289"/>
    <n v="13"/>
    <n v="254"/>
    <n v="34"/>
    <n v="0"/>
    <n v="4.9251414999944698"/>
    <n v="9520.3178971999896"/>
    <n v="4055.9282895154302"/>
    <n v="33"/>
    <n v="17"/>
    <n v="16"/>
    <n v="31.206"/>
    <n v="6"/>
    <x v="1"/>
    <x v="1"/>
    <x v="0"/>
    <x v="1"/>
    <x v="0"/>
  </r>
  <r>
    <s v="cragjournal"/>
    <x v="1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93"/>
    <n v="276"/>
    <n v="17"/>
    <n v="244"/>
    <n v="31"/>
    <n v="0"/>
    <n v="6.7907346999999998"/>
    <n v="9977.6347203999994"/>
    <n v="4785.2593626105199"/>
    <n v="31"/>
    <n v="9"/>
    <n v="22"/>
    <n v="26.785"/>
    <n v="3"/>
    <x v="0"/>
    <x v="0"/>
    <x v="1"/>
    <x v="1"/>
    <x v="1"/>
  </r>
  <r>
    <s v="cragjournal"/>
    <x v="4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3"/>
    <n v="286"/>
    <n v="7"/>
    <n v="255"/>
    <n v="30"/>
    <n v="0"/>
    <n v="3.82225279999551"/>
    <n v="9583.3918016999996"/>
    <n v="4167.3206496504099"/>
    <n v="30"/>
    <n v="16"/>
    <n v="14"/>
    <n v="30.298999999999999"/>
    <n v="6"/>
    <x v="1"/>
    <x v="1"/>
    <x v="1"/>
    <x v="0"/>
    <x v="1"/>
  </r>
  <r>
    <s v="cragjournal"/>
    <x v="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78"/>
    <n v="258"/>
    <n v="20"/>
    <n v="217"/>
    <n v="40"/>
    <n v="0"/>
    <n v="5.4921463000016901"/>
    <n v="9180.4291825"/>
    <n v="4287.6325580011999"/>
    <n v="40"/>
    <n v="22"/>
    <n v="18"/>
    <n v="31.34"/>
    <n v="5"/>
    <x v="1"/>
    <x v="1"/>
    <x v="0"/>
    <x v="1"/>
    <x v="1"/>
  </r>
  <r>
    <s v="cragjournal"/>
    <x v="13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61"/>
    <n v="250"/>
    <n v="11"/>
    <n v="215"/>
    <n v="34"/>
    <n v="0"/>
    <n v="4.7300036999989699"/>
    <n v="9154.4752915000008"/>
    <n v="4385.5961579205396"/>
    <n v="34"/>
    <n v="19"/>
    <n v="15"/>
    <n v="27.835999999999999"/>
    <n v="4"/>
    <x v="0"/>
    <x v="0"/>
    <x v="1"/>
    <x v="1"/>
    <x v="1"/>
  </r>
  <r>
    <s v="cragjournal"/>
    <x v="9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291"/>
    <n v="284"/>
    <n v="7"/>
    <n v="251"/>
    <n v="32"/>
    <n v="0"/>
    <n v="4.3972967000093997"/>
    <n v="9488.1158501000009"/>
    <n v="4117.8337981412096"/>
    <n v="32"/>
    <n v="14"/>
    <n v="18"/>
    <n v="30.55"/>
    <n v="3"/>
    <x v="0"/>
    <x v="0"/>
    <x v="1"/>
    <x v="1"/>
    <x v="0"/>
  </r>
  <r>
    <s v="cragjournal"/>
    <x v="9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14"/>
    <n v="302"/>
    <n v="12"/>
    <n v="266"/>
    <n v="35"/>
    <n v="0"/>
    <n v="5.5114891000039403"/>
    <n v="10131.683584799899"/>
    <n v="4387.0044791689097"/>
    <n v="35"/>
    <n v="14"/>
    <n v="21"/>
    <n v="31.158000000000001"/>
    <n v="3"/>
    <x v="0"/>
    <x v="0"/>
    <x v="1"/>
    <x v="1"/>
    <x v="0"/>
  </r>
  <r>
    <s v="cragjournal"/>
    <x v="9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286"/>
    <n v="280"/>
    <n v="6"/>
    <n v="249"/>
    <n v="30"/>
    <n v="0"/>
    <n v="4.4323128000030199"/>
    <n v="9410.8115269999907"/>
    <n v="4100.4050433006996"/>
    <n v="30"/>
    <n v="13"/>
    <n v="17"/>
    <n v="30.122"/>
    <n v="4"/>
    <x v="0"/>
    <x v="0"/>
    <x v="1"/>
    <x v="1"/>
    <x v="0"/>
  </r>
  <r>
    <s v="cragjournal"/>
    <x v="1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19"/>
    <n v="303"/>
    <n v="16"/>
    <n v="268"/>
    <n v="34"/>
    <n v="0"/>
    <n v="6.5272553999919598"/>
    <n v="10108.9939395"/>
    <n v="4290.8207193212502"/>
    <n v="34"/>
    <n v="15"/>
    <n v="19"/>
    <n v="31.074999999999999"/>
    <n v="5"/>
    <x v="1"/>
    <x v="1"/>
    <x v="0"/>
    <x v="1"/>
    <x v="0"/>
  </r>
  <r>
    <s v="cragjournal"/>
    <x v="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29"/>
    <n v="318"/>
    <n v="11"/>
    <n v="279"/>
    <n v="38"/>
    <n v="0"/>
    <n v="3.6689528999911798"/>
    <n v="9837.3819447999995"/>
    <n v="3818.69002335192"/>
    <n v="38"/>
    <n v="18"/>
    <n v="20"/>
    <n v="31.145"/>
    <n v="4"/>
    <x v="1"/>
    <x v="1"/>
    <x v="1"/>
    <x v="0"/>
    <x v="0"/>
  </r>
  <r>
    <s v="cragjournal"/>
    <x v="1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68"/>
    <n v="256"/>
    <n v="12"/>
    <n v="213"/>
    <n v="42"/>
    <n v="0"/>
    <n v="7.5458785999910498"/>
    <n v="9191.1421499999997"/>
    <n v="4340.0783101362103"/>
    <n v="42"/>
    <n v="23"/>
    <n v="19"/>
    <n v="29.244"/>
    <n v="6"/>
    <x v="0"/>
    <x v="0"/>
    <x v="0"/>
    <x v="1"/>
    <x v="1"/>
  </r>
  <r>
    <s v="cragjournal"/>
    <x v="1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21"/>
    <n v="301"/>
    <n v="20"/>
    <n v="271"/>
    <n v="29"/>
    <n v="0"/>
    <n v="5.6929914999965696"/>
    <n v="10099.274107900001"/>
    <n v="4316.1232202630399"/>
    <n v="29"/>
    <n v="12"/>
    <n v="17"/>
    <n v="28.704999999999998"/>
    <n v="3"/>
    <x v="1"/>
    <x v="1"/>
    <x v="1"/>
    <x v="1"/>
    <x v="0"/>
  </r>
  <r>
    <s v="cragjournal"/>
    <x v="10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30"/>
    <n v="318"/>
    <n v="12"/>
    <n v="280"/>
    <n v="37"/>
    <n v="0"/>
    <n v="3.9019352000003802"/>
    <n v="9882.8645769999894"/>
    <n v="3836.9318876443399"/>
    <n v="37"/>
    <n v="16"/>
    <n v="21"/>
    <n v="29.859000000000002"/>
    <n v="4"/>
    <x v="0"/>
    <x v="0"/>
    <x v="1"/>
    <x v="0"/>
    <x v="0"/>
  </r>
  <r>
    <s v="cragjournal"/>
    <x v="9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286"/>
    <n v="280"/>
    <n v="6"/>
    <n v="245"/>
    <n v="34"/>
    <n v="0"/>
    <n v="4.3755681999921503"/>
    <n v="9407.2942456000001"/>
    <n v="4101.89429097017"/>
    <n v="34"/>
    <n v="12"/>
    <n v="22"/>
    <n v="30.835000000000001"/>
    <n v="2"/>
    <x v="0"/>
    <x v="0"/>
    <x v="1"/>
    <x v="1"/>
    <x v="0"/>
  </r>
  <r>
    <s v="cragjournal"/>
    <x v="1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17"/>
    <n v="303"/>
    <n v="14"/>
    <n v="256"/>
    <n v="46"/>
    <n v="0"/>
    <n v="4.9978602999920501"/>
    <n v="10159.6674548999"/>
    <n v="4398.0994763364997"/>
    <n v="46"/>
    <n v="16"/>
    <n v="30"/>
    <n v="29.518999999999998"/>
    <n v="4"/>
    <x v="0"/>
    <x v="0"/>
    <x v="1"/>
    <x v="0"/>
    <x v="1"/>
  </r>
  <r>
    <s v="cragjournal"/>
    <x v="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19"/>
    <n v="305"/>
    <n v="14"/>
    <n v="254"/>
    <n v="50"/>
    <n v="0"/>
    <n v="7.7243390999943298"/>
    <n v="10174.4802241999"/>
    <n v="4379.9914774335903"/>
    <n v="50"/>
    <n v="17"/>
    <n v="33"/>
    <n v="28.122"/>
    <n v="6"/>
    <x v="0"/>
    <x v="0"/>
    <x v="0"/>
    <x v="0"/>
    <x v="1"/>
  </r>
  <r>
    <s v="cragjournal"/>
    <x v="1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94"/>
    <n v="280"/>
    <n v="14"/>
    <n v="226"/>
    <n v="53"/>
    <n v="0"/>
    <n v="6.5920770000058804"/>
    <n v="9963.3775538999998"/>
    <n v="4633.6334910020196"/>
    <n v="53"/>
    <n v="22"/>
    <n v="31"/>
    <n v="28.024000000000001"/>
    <n v="4"/>
    <x v="0"/>
    <x v="0"/>
    <x v="1"/>
    <x v="1"/>
    <x v="1"/>
  </r>
  <r>
    <s v="cragjournal"/>
    <x v="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95"/>
    <n v="276"/>
    <n v="19"/>
    <n v="235"/>
    <n v="40"/>
    <n v="0"/>
    <n v="7.6586607000027298"/>
    <n v="9936.7598451999893"/>
    <n v="4688.8907467592499"/>
    <n v="39"/>
    <n v="16"/>
    <n v="23"/>
    <n v="30.948"/>
    <n v="3"/>
    <x v="1"/>
    <x v="1"/>
    <x v="0"/>
    <x v="1"/>
    <x v="1"/>
  </r>
  <r>
    <s v="cragjournal"/>
    <x v="5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289"/>
    <n v="280"/>
    <n v="9"/>
    <n v="242"/>
    <n v="37"/>
    <n v="0"/>
    <n v="7.15336979999325"/>
    <n v="9454.5022534999898"/>
    <n v="4115.0486479881201"/>
    <n v="36"/>
    <n v="11"/>
    <n v="25"/>
    <n v="27.9"/>
    <n v="6"/>
    <x v="0"/>
    <x v="0"/>
    <x v="0"/>
    <x v="0"/>
    <x v="1"/>
  </r>
  <r>
    <s v="cragjournal"/>
    <x v="6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25"/>
    <n v="319"/>
    <n v="6"/>
    <n v="272"/>
    <n v="46"/>
    <n v="0"/>
    <n v="4.3336318999897703"/>
    <n v="9873.5708893999999"/>
    <n v="3788.70688580861"/>
    <n v="46"/>
    <n v="19"/>
    <n v="27"/>
    <n v="32.154000000000003"/>
    <n v="3"/>
    <x v="1"/>
    <x v="1"/>
    <x v="0"/>
    <x v="0"/>
    <x v="0"/>
  </r>
  <r>
    <s v="cragjournal"/>
    <x v="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10"/>
    <n v="299"/>
    <n v="11"/>
    <n v="255"/>
    <n v="43"/>
    <n v="0"/>
    <n v="5.0770298999966199"/>
    <n v="10075.3888252"/>
    <n v="4332.1244704378696"/>
    <n v="43"/>
    <n v="18"/>
    <n v="25"/>
    <n v="28.225999999999999"/>
    <n v="5"/>
    <x v="1"/>
    <x v="1"/>
    <x v="1"/>
    <x v="0"/>
    <x v="1"/>
  </r>
  <r>
    <s v="cragjournal"/>
    <x v="1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18"/>
    <n v="297"/>
    <n v="21"/>
    <n v="270"/>
    <n v="26"/>
    <n v="0"/>
    <n v="5.6927339999997102"/>
    <n v="10064.2320219999"/>
    <n v="4362.65172508265"/>
    <n v="26"/>
    <n v="11"/>
    <n v="15"/>
    <n v="30.372"/>
    <n v="4"/>
    <x v="1"/>
    <x v="1"/>
    <x v="1"/>
    <x v="1"/>
    <x v="0"/>
  </r>
  <r>
    <s v="cragjournal"/>
    <x v="1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82"/>
    <n v="270"/>
    <n v="12"/>
    <n v="233"/>
    <n v="36"/>
    <n v="0"/>
    <n v="9.24565769998779"/>
    <n v="9860.3253563999897"/>
    <n v="4665.3349867118504"/>
    <n v="35"/>
    <n v="14"/>
    <n v="21"/>
    <n v="29.535"/>
    <n v="3"/>
    <x v="0"/>
    <x v="0"/>
    <x v="0"/>
    <x v="1"/>
    <x v="1"/>
  </r>
  <r>
    <s v="cragjournal"/>
    <x v="12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295"/>
    <n v="289"/>
    <n v="6"/>
    <n v="251"/>
    <n v="37"/>
    <n v="0"/>
    <n v="3.9225501000017502"/>
    <n v="9566.9241531999905"/>
    <n v="4054.83614528831"/>
    <n v="37"/>
    <n v="18"/>
    <n v="19"/>
    <n v="30.222999999999999"/>
    <n v="4"/>
    <x v="1"/>
    <x v="1"/>
    <x v="1"/>
    <x v="1"/>
    <x v="0"/>
  </r>
  <r>
    <s v="cragjournal"/>
    <x v="9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298"/>
    <n v="282"/>
    <n v="16"/>
    <n v="248"/>
    <n v="33"/>
    <n v="0"/>
    <n v="4.43448250000153"/>
    <n v="9512.4363861999991"/>
    <n v="4128.6628982760003"/>
    <n v="33"/>
    <n v="14"/>
    <n v="19"/>
    <n v="29.558"/>
    <n v="5"/>
    <x v="0"/>
    <x v="0"/>
    <x v="1"/>
    <x v="1"/>
    <x v="0"/>
  </r>
  <r>
    <s v="cragjournal"/>
    <x v="1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11"/>
    <n v="302"/>
    <n v="9"/>
    <n v="265"/>
    <n v="36"/>
    <n v="0"/>
    <n v="4.9586411000059698"/>
    <n v="10175.3544341999"/>
    <n v="4437.5492308856901"/>
    <n v="36"/>
    <n v="12"/>
    <n v="24"/>
    <n v="27.14"/>
    <n v="5"/>
    <x v="0"/>
    <x v="0"/>
    <x v="1"/>
    <x v="0"/>
    <x v="1"/>
  </r>
  <r>
    <s v="cragjournal"/>
    <x v="1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25"/>
    <n v="301"/>
    <n v="24"/>
    <n v="276"/>
    <n v="24"/>
    <n v="0"/>
    <n v="6.4041713999946701"/>
    <n v="10084.4378119999"/>
    <n v="4337.5102225169503"/>
    <n v="24"/>
    <n v="7"/>
    <n v="17"/>
    <n v="27.324000000000002"/>
    <n v="4"/>
    <x v="1"/>
    <x v="1"/>
    <x v="0"/>
    <x v="1"/>
    <x v="0"/>
  </r>
  <r>
    <s v="cragjournal"/>
    <x v="6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34"/>
    <n v="327"/>
    <n v="7"/>
    <n v="300"/>
    <n v="26"/>
    <n v="0"/>
    <n v="4.8836352999947596"/>
    <n v="10286.565601099999"/>
    <n v="4006.2874513454699"/>
    <n v="26"/>
    <n v="10"/>
    <n v="16"/>
    <n v="29.309000000000001"/>
    <n v="6"/>
    <x v="1"/>
    <x v="1"/>
    <x v="0"/>
    <x v="0"/>
    <x v="0"/>
  </r>
  <r>
    <s v="cragjournal"/>
    <x v="1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296"/>
    <n v="286"/>
    <n v="10"/>
    <n v="241"/>
    <n v="44"/>
    <n v="0"/>
    <n v="4.4140419999984699"/>
    <n v="9516.5845685999902"/>
    <n v="4091.7035438236699"/>
    <n v="44"/>
    <n v="14"/>
    <n v="30"/>
    <n v="30.311"/>
    <n v="5"/>
    <x v="0"/>
    <x v="0"/>
    <x v="1"/>
    <x v="0"/>
    <x v="1"/>
  </r>
  <r>
    <s v="cragjournal"/>
    <x v="15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296"/>
    <n v="283"/>
    <n v="13"/>
    <n v="260"/>
    <n v="22"/>
    <n v="0"/>
    <n v="4.9036308999980101"/>
    <n v="9522.6071324999994"/>
    <n v="4154.6323986132602"/>
    <n v="22"/>
    <n v="5"/>
    <n v="17"/>
    <n v="28.114000000000001"/>
    <n v="2"/>
    <x v="1"/>
    <x v="1"/>
    <x v="0"/>
    <x v="1"/>
    <x v="0"/>
  </r>
  <r>
    <s v="cragjournal"/>
    <x v="1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89"/>
    <n v="276"/>
    <n v="13"/>
    <n v="227"/>
    <n v="48"/>
    <n v="0"/>
    <n v="9.8470384999970797"/>
    <n v="9877.3770758999999"/>
    <n v="4573.2429832778798"/>
    <n v="48"/>
    <n v="22"/>
    <n v="26"/>
    <n v="29.56"/>
    <n v="5"/>
    <x v="0"/>
    <x v="0"/>
    <x v="0"/>
    <x v="1"/>
    <x v="1"/>
  </r>
  <r>
    <s v="cragjournal"/>
    <x v="1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86"/>
    <n v="270"/>
    <n v="16"/>
    <n v="235"/>
    <n v="34"/>
    <n v="0"/>
    <n v="9.3059928999915709"/>
    <n v="9883.9364479999895"/>
    <n v="4695.7972392188303"/>
    <n v="32"/>
    <n v="18"/>
    <n v="14"/>
    <n v="27.815000000000001"/>
    <n v="5"/>
    <x v="0"/>
    <x v="0"/>
    <x v="0"/>
    <x v="1"/>
    <x v="1"/>
  </r>
  <r>
    <s v="cragjournal"/>
    <x v="1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13"/>
    <n v="304"/>
    <n v="9"/>
    <n v="260"/>
    <n v="43"/>
    <n v="0"/>
    <n v="4.9865325000013803"/>
    <n v="10165.5381863"/>
    <n v="4373.3089764770102"/>
    <n v="43"/>
    <n v="17"/>
    <n v="26"/>
    <n v="31.065000000000001"/>
    <n v="3"/>
    <x v="0"/>
    <x v="0"/>
    <x v="1"/>
    <x v="0"/>
    <x v="1"/>
  </r>
  <r>
    <s v="cragjournal"/>
    <x v="1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40"/>
    <n v="331"/>
    <n v="9"/>
    <n v="295"/>
    <n v="35"/>
    <n v="0"/>
    <n v="4.5422055000009802"/>
    <n v="10299.655416600001"/>
    <n v="3945.6302032889798"/>
    <n v="35"/>
    <n v="13"/>
    <n v="22"/>
    <n v="27.37"/>
    <n v="5"/>
    <x v="0"/>
    <x v="0"/>
    <x v="1"/>
    <x v="0"/>
    <x v="0"/>
  </r>
  <r>
    <s v="cragjournal"/>
    <x v="1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28"/>
    <n v="317"/>
    <n v="11"/>
    <n v="295"/>
    <n v="21"/>
    <n v="0"/>
    <n v="3.48783050000337"/>
    <n v="9877.0886628000098"/>
    <n v="3839.2416374399299"/>
    <n v="21"/>
    <n v="12"/>
    <n v="9"/>
    <n v="30.968"/>
    <n v="3"/>
    <x v="1"/>
    <x v="1"/>
    <x v="1"/>
    <x v="0"/>
    <x v="0"/>
  </r>
  <r>
    <s v="cragjournal"/>
    <x v="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299"/>
    <n v="286"/>
    <n v="13"/>
    <n v="249"/>
    <n v="36"/>
    <n v="0"/>
    <n v="7.1682634999991404"/>
    <n v="9575.3327824999906"/>
    <n v="4157.3922962401903"/>
    <n v="36"/>
    <n v="16"/>
    <n v="20"/>
    <n v="29.39"/>
    <n v="4"/>
    <x v="0"/>
    <x v="0"/>
    <x v="0"/>
    <x v="0"/>
    <x v="1"/>
  </r>
  <r>
    <s v="cragjournal"/>
    <x v="1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44"/>
    <n v="335"/>
    <n v="9"/>
    <n v="299"/>
    <n v="35"/>
    <n v="0"/>
    <n v="4.2592518000003299"/>
    <n v="10334.619304399899"/>
    <n v="3976.8839570088298"/>
    <n v="35"/>
    <n v="12"/>
    <n v="23"/>
    <n v="32.685000000000002"/>
    <n v="3"/>
    <x v="0"/>
    <x v="0"/>
    <x v="1"/>
    <x v="0"/>
    <x v="0"/>
  </r>
  <r>
    <s v="cragjournal"/>
    <x v="8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93"/>
    <n v="271"/>
    <n v="22"/>
    <n v="241"/>
    <n v="29"/>
    <n v="0"/>
    <n v="6.9720285999944798"/>
    <n v="9888.8711043999992"/>
    <n v="4663.0087366951602"/>
    <n v="29"/>
    <n v="12"/>
    <n v="17"/>
    <n v="31.058"/>
    <n v="5"/>
    <x v="1"/>
    <x v="1"/>
    <x v="1"/>
    <x v="1"/>
    <x v="1"/>
  </r>
  <r>
    <s v="cragjournal"/>
    <x v="12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00"/>
    <n v="288"/>
    <n v="12"/>
    <n v="252"/>
    <n v="35"/>
    <n v="0"/>
    <n v="4.0133822999930198"/>
    <n v="9544.8001887999999"/>
    <n v="4061.8786450307798"/>
    <n v="34"/>
    <n v="21"/>
    <n v="13"/>
    <n v="30.129000000000001"/>
    <n v="7"/>
    <x v="1"/>
    <x v="1"/>
    <x v="1"/>
    <x v="1"/>
    <x v="0"/>
  </r>
  <r>
    <s v="cragjournal"/>
    <x v="13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72"/>
    <n v="255"/>
    <n v="17"/>
    <n v="216"/>
    <n v="38"/>
    <n v="0"/>
    <n v="4.8369805999907003"/>
    <n v="9232.8573301999895"/>
    <n v="4358.4929068814899"/>
    <n v="38"/>
    <n v="14"/>
    <n v="24"/>
    <n v="29.745000000000001"/>
    <n v="5"/>
    <x v="0"/>
    <x v="0"/>
    <x v="1"/>
    <x v="1"/>
    <x v="1"/>
  </r>
  <r>
    <s v="cragjournal"/>
    <x v="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3"/>
    <n v="284"/>
    <n v="9"/>
    <n v="249"/>
    <n v="34"/>
    <n v="0"/>
    <n v="7.1717346999906102"/>
    <n v="9520.7510138999896"/>
    <n v="4132.7900451817504"/>
    <n v="33"/>
    <n v="13"/>
    <n v="20"/>
    <n v="34.03"/>
    <n v="2"/>
    <x v="0"/>
    <x v="0"/>
    <x v="0"/>
    <x v="1"/>
    <x v="0"/>
  </r>
  <r>
    <s v="cragjournal"/>
    <x v="7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14"/>
    <n v="302"/>
    <n v="12"/>
    <n v="264"/>
    <n v="37"/>
    <n v="0"/>
    <n v="5.6464423999979001"/>
    <n v="10180.6998838"/>
    <n v="4443.51148199196"/>
    <n v="36"/>
    <n v="14"/>
    <n v="22"/>
    <n v="29.593"/>
    <n v="4"/>
    <x v="1"/>
    <x v="1"/>
    <x v="0"/>
    <x v="0"/>
    <x v="1"/>
  </r>
  <r>
    <s v="cragjournal"/>
    <x v="1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22"/>
    <n v="303"/>
    <n v="19"/>
    <n v="271"/>
    <n v="31"/>
    <n v="0"/>
    <n v="5.38776040000291"/>
    <n v="10107.8947380999"/>
    <n v="4298.1862208172597"/>
    <n v="31"/>
    <n v="16"/>
    <n v="15"/>
    <n v="30.565000000000001"/>
    <n v="4"/>
    <x v="1"/>
    <x v="1"/>
    <x v="1"/>
    <x v="1"/>
    <x v="0"/>
  </r>
  <r>
    <s v="cragjournal"/>
    <x v="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4"/>
    <n v="282"/>
    <n v="12"/>
    <n v="255"/>
    <n v="26"/>
    <n v="0"/>
    <n v="4.0169023999992701"/>
    <n v="9563.1835962999994"/>
    <n v="4220.2205518013798"/>
    <n v="26"/>
    <n v="7"/>
    <n v="19"/>
    <n v="27.629000000000001"/>
    <n v="5"/>
    <x v="1"/>
    <x v="1"/>
    <x v="1"/>
    <x v="0"/>
    <x v="1"/>
  </r>
  <r>
    <s v="cragjournal"/>
    <x v="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09"/>
    <n v="301"/>
    <n v="8"/>
    <n v="256"/>
    <n v="44"/>
    <n v="0"/>
    <n v="4.9897628999891399"/>
    <n v="10097.0724137999"/>
    <n v="4349.0747224725701"/>
    <n v="44"/>
    <n v="20"/>
    <n v="24"/>
    <n v="29.15"/>
    <n v="4"/>
    <x v="1"/>
    <x v="1"/>
    <x v="1"/>
    <x v="0"/>
    <x v="1"/>
  </r>
  <r>
    <s v="cragjournal"/>
    <x v="14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06"/>
    <n v="301"/>
    <n v="5"/>
    <n v="254"/>
    <n v="46"/>
    <n v="0"/>
    <n v="5.0977019999889697"/>
    <n v="10124.9874358999"/>
    <n v="4344.4287228574904"/>
    <n v="46"/>
    <n v="18"/>
    <n v="28"/>
    <n v="33.427999999999997"/>
    <n v="6"/>
    <x v="0"/>
    <x v="0"/>
    <x v="1"/>
    <x v="0"/>
    <x v="1"/>
  </r>
  <r>
    <s v="cragjournal"/>
    <x v="8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97"/>
    <n v="274"/>
    <n v="23"/>
    <n v="236"/>
    <n v="37"/>
    <n v="0"/>
    <n v="7.1306278000095897"/>
    <n v="9876.8427663999992"/>
    <n v="4600.7714866111"/>
    <n v="37"/>
    <n v="13"/>
    <n v="24"/>
    <n v="30.312000000000001"/>
    <n v="5"/>
    <x v="1"/>
    <x v="1"/>
    <x v="1"/>
    <x v="1"/>
    <x v="1"/>
  </r>
  <r>
    <s v="cragjournal"/>
    <x v="1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295"/>
    <n v="284"/>
    <n v="11"/>
    <n v="260"/>
    <n v="23"/>
    <n v="0"/>
    <n v="4.0203743999969701"/>
    <n v="9535.1383721000002"/>
    <n v="4156.1892989538601"/>
    <n v="23"/>
    <n v="9"/>
    <n v="14"/>
    <n v="28.402999999999999"/>
    <n v="3"/>
    <x v="1"/>
    <x v="1"/>
    <x v="1"/>
    <x v="1"/>
    <x v="0"/>
  </r>
  <r>
    <s v="cragjournal"/>
    <x v="1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02"/>
    <n v="288"/>
    <n v="14"/>
    <n v="252"/>
    <n v="35"/>
    <n v="0"/>
    <n v="4.9459981000084099"/>
    <n v="9523.8260353000005"/>
    <n v="4060.14229070488"/>
    <n v="35"/>
    <n v="18"/>
    <n v="17"/>
    <n v="31.786999999999999"/>
    <n v="3"/>
    <x v="1"/>
    <x v="1"/>
    <x v="0"/>
    <x v="1"/>
    <x v="0"/>
  </r>
  <r>
    <s v="cragjournal"/>
    <x v="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36"/>
    <n v="328"/>
    <n v="8"/>
    <n v="298"/>
    <n v="29"/>
    <n v="0"/>
    <n v="4.1357679999779098"/>
    <n v="10290.2894741"/>
    <n v="4002.4184545194698"/>
    <n v="29"/>
    <n v="16"/>
    <n v="13"/>
    <n v="29.690999999999999"/>
    <n v="3"/>
    <x v="1"/>
    <x v="1"/>
    <x v="1"/>
    <x v="0"/>
    <x v="0"/>
  </r>
  <r>
    <s v="cragjournal"/>
    <x v="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43"/>
    <n v="336"/>
    <n v="7"/>
    <n v="303"/>
    <n v="32"/>
    <n v="0"/>
    <n v="3.9496910000006702"/>
    <n v="10343.327443399899"/>
    <n v="4054.2045565498902"/>
    <n v="32"/>
    <n v="16"/>
    <n v="16"/>
    <n v="32.640999999999998"/>
    <n v="4"/>
    <x v="1"/>
    <x v="1"/>
    <x v="1"/>
    <x v="0"/>
    <x v="0"/>
  </r>
  <r>
    <s v="cragjournal"/>
    <x v="5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10"/>
    <n v="303"/>
    <n v="7"/>
    <n v="260"/>
    <n v="42"/>
    <n v="0"/>
    <n v="7.6410439999993303"/>
    <n v="10170.3232978"/>
    <n v="4405.3009792631401"/>
    <n v="42"/>
    <n v="19"/>
    <n v="23"/>
    <n v="31.891999999999999"/>
    <n v="5"/>
    <x v="0"/>
    <x v="0"/>
    <x v="0"/>
    <x v="0"/>
    <x v="1"/>
  </r>
  <r>
    <s v="cragjournal"/>
    <x v="1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26"/>
    <n v="320"/>
    <n v="6"/>
    <n v="287"/>
    <n v="32"/>
    <n v="0"/>
    <n v="3.9062318000134399"/>
    <n v="9885.84605989999"/>
    <n v="3828.5050223059902"/>
    <n v="32"/>
    <n v="14"/>
    <n v="18"/>
    <n v="31.151"/>
    <n v="5"/>
    <x v="0"/>
    <x v="0"/>
    <x v="1"/>
    <x v="0"/>
    <x v="0"/>
  </r>
  <r>
    <s v="cragjournal"/>
    <x v="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17"/>
    <n v="306"/>
    <n v="11"/>
    <n v="260"/>
    <n v="45"/>
    <n v="0"/>
    <n v="8.1467592999934997"/>
    <n v="10139.348021099901"/>
    <n v="4382.3103321017697"/>
    <n v="44"/>
    <n v="15"/>
    <n v="29"/>
    <n v="30.709"/>
    <n v="3"/>
    <x v="0"/>
    <x v="0"/>
    <x v="0"/>
    <x v="1"/>
    <x v="0"/>
  </r>
  <r>
    <s v="cragjournal"/>
    <x v="3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86"/>
    <n v="273"/>
    <n v="13"/>
    <n v="239"/>
    <n v="33"/>
    <n v="0"/>
    <n v="7.5760600999982204"/>
    <n v="9881.0543161999994"/>
    <n v="4628.4879857413398"/>
    <n v="32"/>
    <n v="14"/>
    <n v="18"/>
    <n v="30.248000000000001"/>
    <n v="5"/>
    <x v="1"/>
    <x v="1"/>
    <x v="0"/>
    <x v="1"/>
    <x v="1"/>
  </r>
  <r>
    <s v="cragjournal"/>
    <x v="8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64"/>
    <n v="254"/>
    <n v="10"/>
    <n v="226"/>
    <n v="27"/>
    <n v="0"/>
    <n v="4.3764895999947999"/>
    <n v="9201.6495775000003"/>
    <n v="4362.6081564640599"/>
    <n v="27"/>
    <n v="7"/>
    <n v="20"/>
    <n v="32.183999999999997"/>
    <n v="3"/>
    <x v="1"/>
    <x v="1"/>
    <x v="1"/>
    <x v="1"/>
    <x v="1"/>
  </r>
  <r>
    <s v="cragjournal"/>
    <x v="13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70"/>
    <n v="254"/>
    <n v="16"/>
    <n v="210"/>
    <n v="43"/>
    <n v="0"/>
    <n v="4.9055382999988204"/>
    <n v="9159.1464090999998"/>
    <n v="4286.3006522795104"/>
    <n v="43"/>
    <n v="19"/>
    <n v="24"/>
    <n v="31.629000000000001"/>
    <n v="4"/>
    <x v="0"/>
    <x v="0"/>
    <x v="1"/>
    <x v="1"/>
    <x v="1"/>
  </r>
  <r>
    <s v="cragjournal"/>
    <x v="1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16"/>
    <n v="301"/>
    <n v="15"/>
    <n v="272"/>
    <n v="28"/>
    <n v="0"/>
    <n v="5.5176938000027"/>
    <n v="10080.8600945"/>
    <n v="4311.6309719942501"/>
    <n v="28"/>
    <n v="11"/>
    <n v="17"/>
    <n v="30.242999999999999"/>
    <n v="3"/>
    <x v="1"/>
    <x v="1"/>
    <x v="1"/>
    <x v="1"/>
    <x v="0"/>
  </r>
  <r>
    <s v="cragjournal"/>
    <x v="12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20"/>
    <n v="305"/>
    <n v="15"/>
    <n v="271"/>
    <n v="33"/>
    <n v="0"/>
    <n v="5.5894651000083897"/>
    <n v="10129.748894599999"/>
    <n v="4278.2157188504898"/>
    <n v="33"/>
    <n v="14"/>
    <n v="19"/>
    <n v="25.667999999999999"/>
    <n v="2"/>
    <x v="1"/>
    <x v="1"/>
    <x v="1"/>
    <x v="1"/>
    <x v="0"/>
  </r>
  <r>
    <s v="cragjournal"/>
    <x v="7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05"/>
    <n v="296"/>
    <n v="9"/>
    <n v="263"/>
    <n v="32"/>
    <n v="0"/>
    <n v="5.7704629999904897"/>
    <n v="10097.485018899901"/>
    <n v="4412.2764747049596"/>
    <n v="32"/>
    <n v="7"/>
    <n v="25"/>
    <n v="28.285"/>
    <n v="4"/>
    <x v="1"/>
    <x v="1"/>
    <x v="0"/>
    <x v="0"/>
    <x v="1"/>
  </r>
  <r>
    <s v="cragjournal"/>
    <x v="9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292"/>
    <n v="284"/>
    <n v="8"/>
    <n v="250"/>
    <n v="33"/>
    <n v="0"/>
    <n v="4.3844974000063299"/>
    <n v="9538.6587770999995"/>
    <n v="4125.42414787691"/>
    <n v="32"/>
    <n v="15"/>
    <n v="17"/>
    <n v="31.398"/>
    <n v="4"/>
    <x v="0"/>
    <x v="0"/>
    <x v="1"/>
    <x v="1"/>
    <x v="0"/>
  </r>
  <r>
    <s v="cragjournal"/>
    <x v="9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290"/>
    <n v="283"/>
    <n v="7"/>
    <n v="245"/>
    <n v="37"/>
    <n v="0"/>
    <n v="4.3550585999929998"/>
    <n v="9530.3989490999902"/>
    <n v="4133.7441482413496"/>
    <n v="37"/>
    <n v="17"/>
    <n v="20"/>
    <n v="29.138999999999999"/>
    <n v="4"/>
    <x v="0"/>
    <x v="0"/>
    <x v="1"/>
    <x v="1"/>
    <x v="0"/>
  </r>
  <r>
    <s v="cragjournal"/>
    <x v="15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07"/>
    <n v="289"/>
    <n v="18"/>
    <n v="251"/>
    <n v="37"/>
    <n v="0"/>
    <n v="5.00193149999716"/>
    <n v="9527.5381840999798"/>
    <n v="4008.5211433386398"/>
    <n v="37"/>
    <n v="15"/>
    <n v="22"/>
    <n v="31.097000000000001"/>
    <n v="4"/>
    <x v="1"/>
    <x v="1"/>
    <x v="0"/>
    <x v="1"/>
    <x v="0"/>
  </r>
  <r>
    <s v="cragjournal"/>
    <x v="6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31"/>
    <n v="318"/>
    <n v="13"/>
    <n v="283"/>
    <n v="34"/>
    <n v="0"/>
    <n v="4.4502164000092801"/>
    <n v="9863.7583787999993"/>
    <n v="3843.9217748893402"/>
    <n v="34"/>
    <n v="14"/>
    <n v="20"/>
    <n v="30.895"/>
    <n v="4"/>
    <x v="1"/>
    <x v="1"/>
    <x v="0"/>
    <x v="0"/>
    <x v="0"/>
  </r>
  <r>
    <s v="cragjournal"/>
    <x v="14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295"/>
    <n v="287"/>
    <n v="8"/>
    <n v="236"/>
    <n v="50"/>
    <n v="0"/>
    <n v="4.3073914000031497"/>
    <n v="9557.1079997999896"/>
    <n v="4076.86314625572"/>
    <n v="50"/>
    <n v="20"/>
    <n v="30"/>
    <n v="31.579000000000001"/>
    <n v="3"/>
    <x v="0"/>
    <x v="0"/>
    <x v="1"/>
    <x v="0"/>
    <x v="1"/>
  </r>
  <r>
    <s v="cragjournal"/>
    <x v="1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38"/>
    <n v="330"/>
    <n v="8"/>
    <n v="299"/>
    <n v="30"/>
    <n v="0"/>
    <n v="4.0846529000207097"/>
    <n v="10310.3871283999"/>
    <n v="3969.25845326017"/>
    <n v="30"/>
    <n v="14"/>
    <n v="16"/>
    <n v="29.524000000000001"/>
    <n v="7"/>
    <x v="1"/>
    <x v="1"/>
    <x v="1"/>
    <x v="0"/>
    <x v="0"/>
  </r>
  <r>
    <s v="cragjournal"/>
    <x v="10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44"/>
    <n v="334"/>
    <n v="10"/>
    <n v="300"/>
    <n v="33"/>
    <n v="0"/>
    <n v="4.2203020999978804"/>
    <n v="10343.698538099999"/>
    <n v="3993.2809541607198"/>
    <n v="33"/>
    <n v="16"/>
    <n v="17"/>
    <n v="31.094000000000001"/>
    <n v="4"/>
    <x v="0"/>
    <x v="0"/>
    <x v="1"/>
    <x v="0"/>
    <x v="0"/>
  </r>
  <r>
    <s v="cragjournal"/>
    <x v="7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3"/>
    <n v="285"/>
    <n v="8"/>
    <n v="250"/>
    <n v="34"/>
    <n v="0"/>
    <n v="4.7535281999952899"/>
    <n v="9578.65374779999"/>
    <n v="4137.16939856717"/>
    <n v="34"/>
    <n v="9"/>
    <n v="25"/>
    <n v="33.273000000000003"/>
    <n v="4"/>
    <x v="1"/>
    <x v="1"/>
    <x v="0"/>
    <x v="0"/>
    <x v="1"/>
  </r>
  <r>
    <s v="cragjournal"/>
    <x v="0"/>
    <n v="1080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24"/>
    <n v="320"/>
    <n v="4"/>
    <n v="286"/>
    <n v="33"/>
    <n v="0"/>
    <n v="6.6767503999972098"/>
    <n v="9870.4372624000098"/>
    <n v="3785.6246354244599"/>
    <n v="33"/>
    <n v="13"/>
    <n v="20"/>
    <n v="30.86"/>
    <n v="4"/>
    <x v="0"/>
    <x v="0"/>
    <x v="0"/>
    <x v="0"/>
    <x v="0"/>
  </r>
  <r>
    <s v="cragjournal"/>
    <x v="9"/>
    <n v="1080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14"/>
    <n v="302"/>
    <n v="12"/>
    <n v="271"/>
    <n v="30"/>
    <n v="0"/>
    <n v="5.4556161999938704"/>
    <n v="10162.2737059999"/>
    <n v="4409.5257303006902"/>
    <n v="30"/>
    <n v="13"/>
    <n v="17"/>
    <n v="33.231999999999999"/>
    <n v="5"/>
    <x v="0"/>
    <x v="0"/>
    <x v="1"/>
    <x v="1"/>
    <x v="0"/>
  </r>
  <r>
    <s v="cragjournal1p1"/>
    <x v="16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72"/>
    <s v=""/>
    <n v="0.95"/>
    <n v="70"/>
    <b v="0"/>
    <s v=""/>
    <b v="0"/>
    <n v="234"/>
    <n v="234"/>
    <n v="0"/>
    <n v="215"/>
    <n v="18"/>
    <n v="0"/>
    <n v="3.9100372000029702"/>
    <n v="9260.0994506000006"/>
    <n v="4410.9128043763303"/>
    <n v="18"/>
    <n v="18"/>
    <n v="0"/>
    <n v="13.15"/>
    <n v="4"/>
    <x v="0"/>
    <x v="0"/>
    <x v="0"/>
    <x v="1"/>
    <x v="1"/>
  </r>
  <r>
    <s v="cragjournal1p1"/>
    <x v="16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2"/>
    <s v=""/>
    <n v="0.95"/>
    <n v="70"/>
    <b v="0"/>
    <s v=""/>
    <b v="0"/>
    <n v="264"/>
    <n v="261"/>
    <n v="3"/>
    <n v="237"/>
    <n v="23"/>
    <n v="0"/>
    <n v="5.56127569998021"/>
    <n v="9956.5893302000004"/>
    <n v="4977.4767563743499"/>
    <n v="21"/>
    <n v="21"/>
    <n v="0"/>
    <n v="18.143999999999998"/>
    <n v="4"/>
    <x v="0"/>
    <x v="0"/>
    <x v="0"/>
    <x v="1"/>
    <x v="1"/>
  </r>
  <r>
    <s v="cragjournal1p1"/>
    <x v="17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5"/>
    <s v=""/>
    <n v="0.95"/>
    <n v="70"/>
    <b v="0"/>
    <s v=""/>
    <b v="0"/>
    <n v="315"/>
    <n v="315"/>
    <n v="0"/>
    <n v="310"/>
    <n v="4"/>
    <n v="0"/>
    <n v="4.2934718999922703"/>
    <n v="10201.2765628"/>
    <n v="4164.9137113280503"/>
    <n v="4"/>
    <n v="0"/>
    <n v="4"/>
    <n v="18.013999999999999"/>
    <n v="1"/>
    <x v="1"/>
    <x v="1"/>
    <x v="0"/>
    <x v="0"/>
    <x v="1"/>
  </r>
  <r>
    <s v="cragjournal1p1"/>
    <x v="18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6"/>
    <s v=""/>
    <n v="0.95"/>
    <n v="70"/>
    <b v="0"/>
    <s v=""/>
    <b v="0"/>
    <n v="268"/>
    <n v="268"/>
    <n v="0"/>
    <n v="265"/>
    <n v="2"/>
    <n v="0"/>
    <n v="3.8846774999974301"/>
    <n v="9350.1462533999893"/>
    <n v="4283.0038194567896"/>
    <n v="2"/>
    <n v="0"/>
    <n v="2"/>
    <n v="20.574999999999999"/>
    <n v="0"/>
    <x v="1"/>
    <x v="1"/>
    <x v="0"/>
    <x v="1"/>
    <x v="1"/>
  </r>
  <r>
    <s v="cragjournal1p1"/>
    <x v="19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3"/>
    <s v=""/>
    <n v="0.95"/>
    <n v="70"/>
    <b v="0"/>
    <s v=""/>
    <b v="0"/>
    <n v="296"/>
    <n v="296"/>
    <n v="0"/>
    <n v="278"/>
    <n v="17"/>
    <n v="0"/>
    <n v="4.0109107000049899"/>
    <n v="10208.5343310999"/>
    <n v="4586.31323799863"/>
    <n v="17"/>
    <n v="15"/>
    <n v="2"/>
    <n v="30.468"/>
    <n v="7"/>
    <x v="1"/>
    <x v="1"/>
    <x v="1"/>
    <x v="0"/>
    <x v="1"/>
  </r>
  <r>
    <s v="cragjournal1p1"/>
    <x v="20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9"/>
    <s v=""/>
    <n v="0.95"/>
    <n v="70"/>
    <b v="0"/>
    <s v=""/>
    <b v="0"/>
    <n v="3153"/>
    <n v="123"/>
    <n v="3030"/>
    <n v="90"/>
    <n v="33"/>
    <n v="0"/>
    <n v="243.53431290000299"/>
    <n v="4643.4299268999903"/>
    <n v="2287.4891168475101"/>
    <n v="20"/>
    <n v="20"/>
    <n v="0"/>
    <n v="15.569000000000001"/>
    <n v="5"/>
    <x v="0"/>
    <x v="0"/>
    <x v="1"/>
    <x v="0"/>
    <x v="1"/>
  </r>
  <r>
    <s v="cragjournal1p1"/>
    <x v="20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9"/>
    <s v=""/>
    <n v="0.95"/>
    <n v="70"/>
    <b v="0"/>
    <s v=""/>
    <b v="0"/>
    <n v="3726"/>
    <n v="113"/>
    <n v="3613"/>
    <n v="89"/>
    <n v="24"/>
    <n v="0"/>
    <n v="280.16176240000902"/>
    <n v="4269.9152604000001"/>
    <n v="2121.6453584227702"/>
    <n v="14"/>
    <n v="14"/>
    <n v="0"/>
    <n v="14.25"/>
    <n v="2"/>
    <x v="0"/>
    <x v="0"/>
    <x v="1"/>
    <x v="0"/>
    <x v="1"/>
  </r>
  <r>
    <s v="cragjournal1p1"/>
    <x v="19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3"/>
    <s v=""/>
    <n v="0.95"/>
    <n v="70"/>
    <b v="0"/>
    <s v=""/>
    <b v="0"/>
    <n v="292"/>
    <n v="292"/>
    <n v="0"/>
    <n v="268"/>
    <n v="23"/>
    <n v="0"/>
    <n v="3.9113255999964398"/>
    <n v="10182.960384600001"/>
    <n v="4629.9877379322397"/>
    <n v="23"/>
    <n v="20"/>
    <n v="3"/>
    <n v="25.6"/>
    <n v="6"/>
    <x v="1"/>
    <x v="1"/>
    <x v="1"/>
    <x v="0"/>
    <x v="1"/>
  </r>
  <r>
    <s v="cragjournal1p1"/>
    <x v="21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54"/>
    <s v=""/>
    <n v="0.95"/>
    <n v="70"/>
    <b v="0"/>
    <s v=""/>
    <b v="0"/>
    <n v="245"/>
    <n v="245"/>
    <n v="0"/>
    <n v="229"/>
    <n v="15"/>
    <n v="0"/>
    <n v="4.2873085000092699"/>
    <n v="9179.1313216999897"/>
    <n v="4535.5264138812199"/>
    <n v="15"/>
    <n v="7"/>
    <n v="8"/>
    <n v="27.582000000000001"/>
    <n v="2"/>
    <x v="1"/>
    <x v="1"/>
    <x v="1"/>
    <x v="1"/>
    <x v="1"/>
  </r>
  <r>
    <s v="cragjournal1p1"/>
    <x v="22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91"/>
    <n v="291"/>
    <n v="0"/>
    <n v="277"/>
    <n v="13"/>
    <n v="0"/>
    <n v="4.3744284000017197"/>
    <n v="10134.154209800001"/>
    <n v="4546.3157323040004"/>
    <n v="13"/>
    <n v="12"/>
    <n v="1"/>
    <n v="20.934999999999999"/>
    <n v="7"/>
    <x v="0"/>
    <x v="0"/>
    <x v="0"/>
    <x v="0"/>
    <x v="1"/>
  </r>
  <r>
    <s v="cragjournal1p1"/>
    <x v="21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4"/>
    <s v=""/>
    <n v="0.95"/>
    <n v="70"/>
    <b v="0"/>
    <s v=""/>
    <b v="0"/>
    <n v="288"/>
    <n v="258"/>
    <n v="30"/>
    <n v="243"/>
    <n v="14"/>
    <n v="0"/>
    <n v="7.3025076000043496"/>
    <n v="9835.7190038000099"/>
    <n v="4879.4750014440997"/>
    <n v="12"/>
    <n v="9"/>
    <n v="3"/>
    <n v="24.785"/>
    <n v="6"/>
    <x v="1"/>
    <x v="1"/>
    <x v="1"/>
    <x v="1"/>
    <x v="1"/>
  </r>
  <r>
    <s v="cragjournal1p1"/>
    <x v="17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5"/>
    <s v=""/>
    <n v="0.95"/>
    <n v="70"/>
    <b v="0"/>
    <s v=""/>
    <b v="0"/>
    <n v="314"/>
    <n v="314"/>
    <n v="0"/>
    <n v="312"/>
    <n v="1"/>
    <n v="0"/>
    <n v="4.30119279999911"/>
    <n v="10202.755132599899"/>
    <n v="4178.7479606335901"/>
    <n v="1"/>
    <n v="0"/>
    <n v="1"/>
    <s v="nan"/>
    <s v="nan"/>
    <x v="1"/>
    <x v="1"/>
    <x v="0"/>
    <x v="0"/>
    <x v="1"/>
  </r>
  <r>
    <s v="cragjournal1p1"/>
    <x v="23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6"/>
    <s v=""/>
    <n v="0.95"/>
    <n v="70"/>
    <b v="0"/>
    <s v=""/>
    <b v="0"/>
    <n v="3739"/>
    <n v="0"/>
    <n v="3739"/>
    <n v="0"/>
    <n v="0"/>
    <n v="0"/>
    <n v="3608.2287217999901"/>
    <n v="0"/>
    <n v="0"/>
    <n v="0"/>
    <n v="0"/>
    <n v="0"/>
    <s v="nan"/>
    <s v="nan"/>
    <x v="0"/>
    <x v="0"/>
    <x v="1"/>
    <x v="1"/>
    <x v="0"/>
  </r>
  <r>
    <s v="cragjournal1p1"/>
    <x v="19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3"/>
    <s v=""/>
    <n v="0.95"/>
    <n v="70"/>
    <b v="0"/>
    <s v=""/>
    <b v="0"/>
    <n v="291"/>
    <n v="291"/>
    <n v="0"/>
    <n v="270"/>
    <n v="20"/>
    <n v="0"/>
    <n v="4.4189558999954004"/>
    <n v="10137.2966421"/>
    <n v="4553.5702328262796"/>
    <n v="20"/>
    <n v="18"/>
    <n v="2"/>
    <n v="28.94"/>
    <n v="1"/>
    <x v="1"/>
    <x v="1"/>
    <x v="1"/>
    <x v="0"/>
    <x v="1"/>
  </r>
  <r>
    <s v="cragjournal1p1"/>
    <x v="18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6"/>
    <s v=""/>
    <n v="0.95"/>
    <n v="70"/>
    <b v="0"/>
    <s v=""/>
    <b v="0"/>
    <n v="268"/>
    <n v="268"/>
    <n v="0"/>
    <n v="265"/>
    <n v="2"/>
    <n v="0"/>
    <n v="3.8358513999910602"/>
    <n v="9360.3931362000003"/>
    <n v="4285.1760719669901"/>
    <n v="2"/>
    <n v="0"/>
    <n v="2"/>
    <n v="27.521999999999998"/>
    <n v="0"/>
    <x v="1"/>
    <x v="1"/>
    <x v="0"/>
    <x v="1"/>
    <x v="1"/>
  </r>
  <r>
    <s v="cragjournal1p1"/>
    <x v="16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2"/>
    <s v=""/>
    <n v="0.95"/>
    <n v="70"/>
    <b v="0"/>
    <s v=""/>
    <b v="0"/>
    <n v="263"/>
    <n v="260"/>
    <n v="3"/>
    <n v="243"/>
    <n v="16"/>
    <n v="0"/>
    <n v="6.1125003000036502"/>
    <n v="9896.2604144999896"/>
    <n v="4893.9037498878297"/>
    <n v="16"/>
    <n v="14"/>
    <n v="2"/>
    <n v="27.908000000000001"/>
    <n v="1"/>
    <x v="0"/>
    <x v="0"/>
    <x v="0"/>
    <x v="1"/>
    <x v="1"/>
  </r>
  <r>
    <s v="cragjournal1p1"/>
    <x v="22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96"/>
    <n v="296"/>
    <n v="0"/>
    <n v="273"/>
    <n v="22"/>
    <n v="0"/>
    <n v="3.9929495999948501"/>
    <n v="10208.042839599901"/>
    <n v="4582.4632368935199"/>
    <n v="22"/>
    <n v="22"/>
    <n v="0"/>
    <n v="20.015999999999998"/>
    <n v="3"/>
    <x v="0"/>
    <x v="0"/>
    <x v="0"/>
    <x v="0"/>
    <x v="1"/>
  </r>
  <r>
    <s v="cragjournal1p1"/>
    <x v="22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91"/>
    <n v="291"/>
    <n v="0"/>
    <n v="276"/>
    <n v="14"/>
    <n v="0"/>
    <n v="4.4777772000031"/>
    <n v="10155.330019200001"/>
    <n v="4573.4792330553701"/>
    <n v="14"/>
    <n v="13"/>
    <n v="1"/>
    <n v="20.393000000000001"/>
    <n v="5"/>
    <x v="0"/>
    <x v="0"/>
    <x v="0"/>
    <x v="0"/>
    <x v="1"/>
  </r>
  <r>
    <s v="cragjournal1p1"/>
    <x v="24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321"/>
    <n v="321"/>
    <n v="0"/>
    <n v="294"/>
    <n v="26"/>
    <n v="0"/>
    <n v="3.9406614000027398"/>
    <n v="10326.0712401"/>
    <n v="4180.6269627995698"/>
    <n v="26"/>
    <n v="26"/>
    <n v="0"/>
    <n v="14.499000000000001"/>
    <n v="2"/>
    <x v="1"/>
    <x v="1"/>
    <x v="1"/>
    <x v="0"/>
    <x v="0"/>
  </r>
  <r>
    <s v="cragjournal1p1"/>
    <x v="25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7"/>
    <s v=""/>
    <n v="0.95"/>
    <n v="70"/>
    <b v="0"/>
    <s v=""/>
    <b v="0"/>
    <n v="324"/>
    <n v="324"/>
    <n v="0"/>
    <n v="286"/>
    <n v="37"/>
    <n v="0"/>
    <n v="4.1322650999963502"/>
    <n v="10328.098594499999"/>
    <n v="4127.33996074274"/>
    <n v="37"/>
    <n v="37"/>
    <n v="0"/>
    <n v="17.913"/>
    <n v="5"/>
    <x v="0"/>
    <x v="0"/>
    <x v="0"/>
    <x v="0"/>
    <x v="0"/>
  </r>
  <r>
    <s v="cragjournal1p1"/>
    <x v="26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5"/>
    <s v=""/>
    <n v="0.95"/>
    <n v="70"/>
    <b v="0"/>
    <s v=""/>
    <b v="0"/>
    <n v="1250"/>
    <n v="169"/>
    <n v="1081"/>
    <n v="145"/>
    <n v="24"/>
    <n v="0"/>
    <n v="1870.4516702000001"/>
    <n v="5864.2984060999997"/>
    <n v="2668.2524393717699"/>
    <n v="24"/>
    <n v="24"/>
    <n v="0"/>
    <n v="17.216999999999999"/>
    <n v="4"/>
    <x v="0"/>
    <x v="0"/>
    <x v="1"/>
    <x v="0"/>
    <x v="0"/>
  </r>
  <r>
    <s v="cragjournal1p1"/>
    <x v="20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9"/>
    <s v=""/>
    <n v="0.95"/>
    <n v="70"/>
    <b v="0"/>
    <s v=""/>
    <b v="0"/>
    <n v="3143"/>
    <n v="125"/>
    <n v="3018"/>
    <n v="85"/>
    <n v="40"/>
    <n v="0"/>
    <n v="247.571355200037"/>
    <n v="4668.1526603999901"/>
    <n v="2273.1446157488899"/>
    <n v="32"/>
    <n v="32"/>
    <n v="0"/>
    <n v="20.344000000000001"/>
    <n v="4"/>
    <x v="0"/>
    <x v="0"/>
    <x v="1"/>
    <x v="0"/>
    <x v="1"/>
  </r>
  <r>
    <s v="cragjournal1p1"/>
    <x v="27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2"/>
    <s v=""/>
    <n v="0.95"/>
    <n v="70"/>
    <b v="0"/>
    <s v=""/>
    <b v="0"/>
    <n v="321"/>
    <n v="321"/>
    <n v="0"/>
    <n v="320"/>
    <n v="0"/>
    <n v="0"/>
    <n v="4.3538918999977403"/>
    <n v="10214.508096"/>
    <n v="4057.2554548392"/>
    <n v="0"/>
    <n v="0"/>
    <n v="0"/>
    <s v="nan"/>
    <s v="nan"/>
    <x v="1"/>
    <x v="1"/>
    <x v="0"/>
    <x v="1"/>
    <x v="0"/>
  </r>
  <r>
    <s v="cragjournal1p1"/>
    <x v="21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4"/>
    <s v=""/>
    <n v="0.95"/>
    <n v="70"/>
    <b v="0"/>
    <s v=""/>
    <b v="0"/>
    <n v="284"/>
    <n v="260"/>
    <n v="24"/>
    <n v="238"/>
    <n v="21"/>
    <n v="0"/>
    <n v="6.8120630000057698"/>
    <n v="9824.64086889998"/>
    <n v="4820.4724979279499"/>
    <n v="17"/>
    <n v="9"/>
    <n v="8"/>
    <n v="31.716000000000001"/>
    <n v="3"/>
    <x v="1"/>
    <x v="1"/>
    <x v="1"/>
    <x v="1"/>
    <x v="1"/>
  </r>
  <r>
    <s v="cragjournal1p1"/>
    <x v="28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0"/>
    <s v=""/>
    <n v="0.95"/>
    <n v="70"/>
    <b v="0"/>
    <s v=""/>
    <b v="0"/>
    <n v="38"/>
    <n v="0"/>
    <n v="38"/>
    <n v="0"/>
    <n v="0"/>
    <n v="0"/>
    <n v="10451.4429415999"/>
    <n v="0"/>
    <n v="0"/>
    <n v="0"/>
    <n v="0"/>
    <n v="0"/>
    <s v="nan"/>
    <s v="nan"/>
    <x v="0"/>
    <x v="0"/>
    <x v="1"/>
    <x v="1"/>
    <x v="1"/>
  </r>
  <r>
    <s v="cragjournal1p1"/>
    <x v="18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6"/>
    <s v=""/>
    <n v="0.95"/>
    <n v="70"/>
    <b v="0"/>
    <s v=""/>
    <b v="0"/>
    <n v="285"/>
    <n v="285"/>
    <n v="0"/>
    <n v="282"/>
    <n v="2"/>
    <n v="0"/>
    <n v="4.6549479000057001"/>
    <n v="9987.4036339999893"/>
    <n v="4519.6227302383604"/>
    <n v="2"/>
    <n v="0"/>
    <n v="2"/>
    <n v="8.3659999999999997"/>
    <n v="0"/>
    <x v="1"/>
    <x v="1"/>
    <x v="0"/>
    <x v="1"/>
    <x v="1"/>
  </r>
  <r>
    <s v="cragjournal1p1"/>
    <x v="29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50"/>
    <s v=""/>
    <n v="0.95"/>
    <n v="70"/>
    <b v="0"/>
    <s v=""/>
    <b v="0"/>
    <n v="267"/>
    <n v="267"/>
    <n v="0"/>
    <n v="263"/>
    <n v="3"/>
    <n v="0"/>
    <n v="4.0024384999974796"/>
    <n v="9519.4951303999896"/>
    <n v="4401.5066564287899"/>
    <n v="3"/>
    <n v="3"/>
    <n v="0"/>
    <n v="19.215"/>
    <n v="3"/>
    <x v="1"/>
    <x v="1"/>
    <x v="1"/>
    <x v="1"/>
    <x v="0"/>
  </r>
  <r>
    <s v="cragjournal1p1"/>
    <x v="26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55"/>
    <s v=""/>
    <n v="0.95"/>
    <n v="70"/>
    <b v="0"/>
    <s v=""/>
    <b v="0"/>
    <n v="1330"/>
    <n v="157"/>
    <n v="1173"/>
    <n v="132"/>
    <n v="24"/>
    <n v="0"/>
    <n v="2146.7754107000001"/>
    <n v="5500.6498972999898"/>
    <n v="2417.77733916835"/>
    <n v="24"/>
    <n v="24"/>
    <n v="0"/>
    <n v="15.840999999999999"/>
    <n v="4"/>
    <x v="0"/>
    <x v="0"/>
    <x v="1"/>
    <x v="0"/>
    <x v="0"/>
  </r>
  <r>
    <s v="cragjournal1p1"/>
    <x v="18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6"/>
    <s v=""/>
    <n v="0.95"/>
    <n v="70"/>
    <b v="0"/>
    <s v=""/>
    <b v="0"/>
    <n v="268"/>
    <n v="268"/>
    <n v="0"/>
    <n v="267"/>
    <n v="0"/>
    <n v="0"/>
    <n v="3.9070322000081399"/>
    <n v="9338.7339900999996"/>
    <n v="4258.9188174819501"/>
    <n v="0"/>
    <n v="0"/>
    <n v="0"/>
    <s v="nan"/>
    <s v="nan"/>
    <x v="1"/>
    <x v="1"/>
    <x v="0"/>
    <x v="1"/>
    <x v="1"/>
  </r>
  <r>
    <s v="cragjournal1p1"/>
    <x v="19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3"/>
    <s v=""/>
    <n v="0.95"/>
    <n v="70"/>
    <b v="0"/>
    <s v=""/>
    <b v="0"/>
    <n v="276"/>
    <n v="276"/>
    <n v="0"/>
    <n v="260"/>
    <n v="15"/>
    <n v="0"/>
    <n v="3.6954417000045701"/>
    <n v="9600.1473049000106"/>
    <n v="4377.7828225651701"/>
    <n v="15"/>
    <n v="12"/>
    <n v="3"/>
    <n v="25.797000000000001"/>
    <n v="3"/>
    <x v="1"/>
    <x v="1"/>
    <x v="1"/>
    <x v="0"/>
    <x v="1"/>
  </r>
  <r>
    <s v="cragjournal1p1"/>
    <x v="23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6"/>
    <s v=""/>
    <n v="0.95"/>
    <n v="70"/>
    <b v="0"/>
    <s v=""/>
    <b v="0"/>
    <n v="3773"/>
    <n v="0"/>
    <n v="3773"/>
    <n v="0"/>
    <n v="0"/>
    <n v="0"/>
    <n v="3632.5718465999598"/>
    <n v="0"/>
    <n v="0"/>
    <n v="0"/>
    <n v="0"/>
    <n v="0"/>
    <s v="nan"/>
    <s v="nan"/>
    <x v="0"/>
    <x v="0"/>
    <x v="1"/>
    <x v="1"/>
    <x v="0"/>
  </r>
  <r>
    <s v="cragjournal1p1"/>
    <x v="25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7"/>
    <s v=""/>
    <n v="0.95"/>
    <n v="70"/>
    <b v="0"/>
    <s v=""/>
    <b v="0"/>
    <n v="328"/>
    <n v="328"/>
    <n v="0"/>
    <n v="289"/>
    <n v="38"/>
    <n v="0"/>
    <n v="3.5626294000034"/>
    <n v="10388.019432999899"/>
    <n v="4162.6649651899897"/>
    <n v="38"/>
    <n v="38"/>
    <n v="0"/>
    <n v="17.673999999999999"/>
    <n v="5"/>
    <x v="0"/>
    <x v="0"/>
    <x v="0"/>
    <x v="0"/>
    <x v="0"/>
  </r>
  <r>
    <s v="cragjournal1p1"/>
    <x v="28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0"/>
    <s v=""/>
    <n v="0.95"/>
    <n v="70"/>
    <b v="0"/>
    <s v=""/>
    <b v="0"/>
    <n v="58"/>
    <n v="0"/>
    <n v="58"/>
    <n v="0"/>
    <n v="0"/>
    <n v="0"/>
    <n v="10414.1587783999"/>
    <n v="0"/>
    <n v="0"/>
    <n v="0"/>
    <n v="0"/>
    <n v="0"/>
    <s v="nan"/>
    <s v="nan"/>
    <x v="0"/>
    <x v="0"/>
    <x v="1"/>
    <x v="1"/>
    <x v="1"/>
  </r>
  <r>
    <s v="cragjournal1p1"/>
    <x v="28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0"/>
    <s v=""/>
    <n v="0.95"/>
    <n v="70"/>
    <b v="0"/>
    <s v=""/>
    <b v="0"/>
    <n v="3615"/>
    <n v="0"/>
    <n v="3615"/>
    <n v="0"/>
    <n v="0"/>
    <n v="0"/>
    <n v="1894.5484367000099"/>
    <n v="0"/>
    <n v="0"/>
    <n v="0"/>
    <n v="0"/>
    <n v="0"/>
    <s v="nan"/>
    <s v="nan"/>
    <x v="0"/>
    <x v="0"/>
    <x v="1"/>
    <x v="1"/>
    <x v="1"/>
  </r>
  <r>
    <s v="cragjournal1p1"/>
    <x v="22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77"/>
    <n v="277"/>
    <n v="0"/>
    <n v="268"/>
    <n v="8"/>
    <n v="0"/>
    <n v="3.6095139999884802"/>
    <n v="9636.5181071999996"/>
    <n v="4354.3481579823401"/>
    <n v="8"/>
    <n v="7"/>
    <n v="1"/>
    <n v="21.32"/>
    <n v="5"/>
    <x v="0"/>
    <x v="0"/>
    <x v="0"/>
    <x v="0"/>
    <x v="1"/>
  </r>
  <r>
    <s v="cragjournal1p1"/>
    <x v="30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8"/>
    <s v=""/>
    <n v="0.95"/>
    <n v="70"/>
    <b v="0"/>
    <s v=""/>
    <b v="0"/>
    <n v="269"/>
    <n v="269"/>
    <n v="0"/>
    <n v="264"/>
    <n v="4"/>
    <n v="0"/>
    <n v="3.9357033999933999"/>
    <n v="9552.6935725999992"/>
    <n v="4458.0305770351497"/>
    <n v="4"/>
    <n v="4"/>
    <n v="0"/>
    <n v="17.207999999999998"/>
    <n v="0"/>
    <x v="0"/>
    <x v="0"/>
    <x v="0"/>
    <x v="1"/>
    <x v="0"/>
  </r>
  <r>
    <s v="cragjournal1p1"/>
    <x v="17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65"/>
    <s v=""/>
    <n v="0.95"/>
    <n v="70"/>
    <b v="0"/>
    <s v=""/>
    <b v="0"/>
    <n v="299"/>
    <n v="299"/>
    <n v="0"/>
    <n v="297"/>
    <n v="1"/>
    <n v="0"/>
    <n v="3.5836429999969002"/>
    <n v="9680.6994049000004"/>
    <n v="4020.3436439279399"/>
    <n v="1"/>
    <n v="0"/>
    <n v="1"/>
    <s v="nan"/>
    <s v="nan"/>
    <x v="1"/>
    <x v="1"/>
    <x v="0"/>
    <x v="0"/>
    <x v="1"/>
  </r>
  <r>
    <s v="cragjournal1p1"/>
    <x v="17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5"/>
    <s v=""/>
    <n v="0.95"/>
    <n v="70"/>
    <b v="0"/>
    <s v=""/>
    <b v="0"/>
    <n v="313"/>
    <n v="313"/>
    <n v="0"/>
    <n v="310"/>
    <n v="2"/>
    <n v="0"/>
    <n v="4.3139296000084597"/>
    <n v="10195.6562397"/>
    <n v="4203.3007131470304"/>
    <n v="2"/>
    <n v="0"/>
    <n v="2"/>
    <n v="14.015000000000001"/>
    <n v="0"/>
    <x v="1"/>
    <x v="1"/>
    <x v="0"/>
    <x v="0"/>
    <x v="1"/>
  </r>
  <r>
    <s v="cragjournal1p1"/>
    <x v="31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1"/>
    <s v=""/>
    <n v="0.95"/>
    <n v="70"/>
    <b v="0"/>
    <s v=""/>
    <b v="0"/>
    <n v="347"/>
    <n v="347"/>
    <n v="0"/>
    <n v="346"/>
    <n v="0"/>
    <n v="0"/>
    <n v="3.2572084000051902"/>
    <n v="10087.950221199901"/>
    <n v="3531.2477644332598"/>
    <n v="0"/>
    <n v="0"/>
    <n v="0"/>
    <s v="nan"/>
    <s v="nan"/>
    <x v="1"/>
    <x v="1"/>
    <x v="0"/>
    <x v="0"/>
    <x v="0"/>
  </r>
  <r>
    <s v="cragjournal1p1"/>
    <x v="17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5"/>
    <s v=""/>
    <n v="0.95"/>
    <n v="70"/>
    <b v="0"/>
    <s v=""/>
    <b v="0"/>
    <n v="317"/>
    <n v="317"/>
    <n v="0"/>
    <n v="316"/>
    <n v="0"/>
    <n v="0"/>
    <n v="3.9061703000032799"/>
    <n v="10228.5808262999"/>
    <n v="4213.26521582435"/>
    <n v="0"/>
    <n v="0"/>
    <n v="0"/>
    <s v="nan"/>
    <s v="nan"/>
    <x v="1"/>
    <x v="1"/>
    <x v="0"/>
    <x v="0"/>
    <x v="1"/>
  </r>
  <r>
    <s v="cragjournal1p1"/>
    <x v="25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7"/>
    <s v=""/>
    <n v="0.95"/>
    <n v="70"/>
    <b v="0"/>
    <s v=""/>
    <b v="0"/>
    <n v="313"/>
    <n v="313"/>
    <n v="0"/>
    <n v="276"/>
    <n v="36"/>
    <n v="0"/>
    <n v="3.3793053999934402"/>
    <n v="9938.9038440999993"/>
    <n v="4026.4362922389901"/>
    <n v="36"/>
    <n v="36"/>
    <n v="0"/>
    <n v="17.113"/>
    <n v="4"/>
    <x v="0"/>
    <x v="0"/>
    <x v="0"/>
    <x v="0"/>
    <x v="0"/>
  </r>
  <r>
    <s v="cragjournal1p1"/>
    <x v="21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4"/>
    <s v=""/>
    <n v="0.95"/>
    <n v="70"/>
    <b v="0"/>
    <s v=""/>
    <b v="0"/>
    <n v="273"/>
    <n v="260"/>
    <n v="13"/>
    <n v="250"/>
    <n v="9"/>
    <n v="0"/>
    <n v="5.8732549000130501"/>
    <n v="9937.9770501000003"/>
    <n v="4989.7425117576404"/>
    <n v="6"/>
    <n v="5"/>
    <n v="1"/>
    <n v="32.273000000000003"/>
    <n v="0"/>
    <x v="1"/>
    <x v="1"/>
    <x v="1"/>
    <x v="1"/>
    <x v="1"/>
  </r>
  <r>
    <s v="cragjournal1p1"/>
    <x v="27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62"/>
    <s v=""/>
    <n v="0.95"/>
    <n v="70"/>
    <b v="0"/>
    <s v=""/>
    <b v="0"/>
    <n v="306"/>
    <n v="306"/>
    <n v="0"/>
    <n v="305"/>
    <n v="0"/>
    <n v="0"/>
    <n v="3.52841649998232"/>
    <n v="9754.51619389999"/>
    <n v="3931.4401407432701"/>
    <n v="0"/>
    <n v="0"/>
    <n v="0"/>
    <s v="nan"/>
    <s v="nan"/>
    <x v="1"/>
    <x v="1"/>
    <x v="0"/>
    <x v="1"/>
    <x v="0"/>
  </r>
  <r>
    <s v="cragjournal1p1"/>
    <x v="27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2"/>
    <s v=""/>
    <n v="0.95"/>
    <n v="70"/>
    <b v="0"/>
    <s v=""/>
    <b v="0"/>
    <n v="308"/>
    <n v="308"/>
    <n v="0"/>
    <n v="307"/>
    <n v="0"/>
    <n v="0"/>
    <n v="3.62448850000135"/>
    <n v="9728.5011340999808"/>
    <n v="3909.40079579129"/>
    <n v="0"/>
    <n v="0"/>
    <n v="0"/>
    <s v="nan"/>
    <s v="nan"/>
    <x v="1"/>
    <x v="1"/>
    <x v="0"/>
    <x v="1"/>
    <x v="0"/>
  </r>
  <r>
    <s v="cragjournal1p1"/>
    <x v="18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6"/>
    <s v=""/>
    <n v="0.95"/>
    <n v="70"/>
    <b v="0"/>
    <s v=""/>
    <b v="0"/>
    <n v="289"/>
    <n v="289"/>
    <n v="0"/>
    <n v="277"/>
    <n v="11"/>
    <n v="0"/>
    <n v="5.0478233999948001"/>
    <n v="9999.0656450999904"/>
    <n v="4452.8047280106603"/>
    <n v="11"/>
    <n v="1"/>
    <n v="10"/>
    <n v="18.506"/>
    <n v="8"/>
    <x v="1"/>
    <x v="1"/>
    <x v="0"/>
    <x v="1"/>
    <x v="1"/>
  </r>
  <r>
    <s v="cragjournal1p1"/>
    <x v="27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2"/>
    <s v=""/>
    <n v="0.95"/>
    <n v="70"/>
    <b v="0"/>
    <s v=""/>
    <b v="0"/>
    <n v="325"/>
    <n v="325"/>
    <n v="0"/>
    <n v="323"/>
    <n v="1"/>
    <n v="0"/>
    <n v="3.8423626999802698"/>
    <n v="10276.682174199999"/>
    <n v="4108.1542062684803"/>
    <n v="1"/>
    <n v="0"/>
    <n v="1"/>
    <s v="nan"/>
    <s v="nan"/>
    <x v="1"/>
    <x v="1"/>
    <x v="0"/>
    <x v="1"/>
    <x v="0"/>
  </r>
  <r>
    <s v="cragjournal1p1"/>
    <x v="18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6"/>
    <s v=""/>
    <n v="0.95"/>
    <n v="70"/>
    <b v="0"/>
    <s v=""/>
    <b v="0"/>
    <n v="285"/>
    <n v="285"/>
    <n v="0"/>
    <n v="280"/>
    <n v="4"/>
    <n v="0"/>
    <n v="4.9691702000048696"/>
    <n v="9994.2408300999905"/>
    <n v="4534.1652320139101"/>
    <n v="4"/>
    <n v="0"/>
    <n v="4"/>
    <n v="10.609"/>
    <n v="2"/>
    <x v="1"/>
    <x v="1"/>
    <x v="0"/>
    <x v="1"/>
    <x v="1"/>
  </r>
  <r>
    <s v="cragjournal1p1"/>
    <x v="25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7"/>
    <s v=""/>
    <n v="0.95"/>
    <n v="70"/>
    <b v="0"/>
    <s v=""/>
    <b v="0"/>
    <n v="325"/>
    <n v="325"/>
    <n v="0"/>
    <n v="284"/>
    <n v="40"/>
    <n v="0"/>
    <n v="4.1603793999954801"/>
    <n v="10321.3623499"/>
    <n v="4084.7627075100299"/>
    <n v="40"/>
    <n v="40"/>
    <n v="0"/>
    <n v="19.710999999999999"/>
    <n v="3"/>
    <x v="0"/>
    <x v="0"/>
    <x v="0"/>
    <x v="0"/>
    <x v="0"/>
  </r>
  <r>
    <s v="cragjournal1p1"/>
    <x v="22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92"/>
    <n v="292"/>
    <n v="0"/>
    <n v="271"/>
    <n v="20"/>
    <n v="0"/>
    <n v="4.3743096999915503"/>
    <n v="10142.527456099901"/>
    <n v="4545.30623194295"/>
    <n v="20"/>
    <n v="19"/>
    <n v="1"/>
    <n v="19.013000000000002"/>
    <n v="8"/>
    <x v="0"/>
    <x v="0"/>
    <x v="0"/>
    <x v="0"/>
    <x v="1"/>
  </r>
  <r>
    <s v="cragjournal1p1"/>
    <x v="24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297"/>
    <n v="297"/>
    <n v="0"/>
    <n v="261"/>
    <n v="35"/>
    <n v="0"/>
    <n v="3.16005650000732"/>
    <n v="9946.5600010999897"/>
    <n v="3814.1400478035198"/>
    <n v="35"/>
    <n v="35"/>
    <n v="0"/>
    <n v="15.481999999999999"/>
    <n v="3"/>
    <x v="1"/>
    <x v="1"/>
    <x v="1"/>
    <x v="0"/>
    <x v="0"/>
  </r>
  <r>
    <s v="cragjournal1p1"/>
    <x v="31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1"/>
    <s v=""/>
    <n v="0.95"/>
    <n v="70"/>
    <b v="0"/>
    <s v=""/>
    <b v="0"/>
    <n v="360"/>
    <n v="360"/>
    <n v="0"/>
    <n v="359"/>
    <n v="0"/>
    <n v="0"/>
    <n v="3.2874001000102799"/>
    <n v="10454.1732411999"/>
    <n v="3629.0059296330401"/>
    <n v="0"/>
    <n v="0"/>
    <n v="0"/>
    <s v="nan"/>
    <s v="nan"/>
    <x v="1"/>
    <x v="1"/>
    <x v="0"/>
    <x v="0"/>
    <x v="0"/>
  </r>
  <r>
    <s v="cragjournal1p1"/>
    <x v="21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4"/>
    <s v=""/>
    <n v="0.95"/>
    <n v="70"/>
    <b v="0"/>
    <s v=""/>
    <b v="0"/>
    <n v="242"/>
    <n v="242"/>
    <n v="0"/>
    <n v="229"/>
    <n v="12"/>
    <n v="0"/>
    <n v="4.0399607000080797"/>
    <n v="9181.9828117999805"/>
    <n v="4589.3793402942802"/>
    <n v="12"/>
    <n v="7"/>
    <n v="5"/>
    <n v="24.102"/>
    <n v="8"/>
    <x v="1"/>
    <x v="1"/>
    <x v="1"/>
    <x v="1"/>
    <x v="1"/>
  </r>
  <r>
    <s v="cragjournal1p1"/>
    <x v="16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2"/>
    <s v=""/>
    <n v="0.95"/>
    <n v="70"/>
    <b v="0"/>
    <s v=""/>
    <b v="0"/>
    <n v="243"/>
    <n v="243"/>
    <n v="0"/>
    <n v="216"/>
    <n v="26"/>
    <n v="0"/>
    <n v="4.2065903000004399"/>
    <n v="9198.7534905999892"/>
    <n v="4589.9658380765404"/>
    <n v="26"/>
    <n v="26"/>
    <n v="0"/>
    <n v="18.794"/>
    <n v="4"/>
    <x v="0"/>
    <x v="0"/>
    <x v="0"/>
    <x v="1"/>
    <x v="1"/>
  </r>
  <r>
    <s v="cragjournal1p1"/>
    <x v="30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8"/>
    <s v=""/>
    <n v="0.95"/>
    <n v="70"/>
    <b v="0"/>
    <s v=""/>
    <b v="0"/>
    <n v="287"/>
    <n v="287"/>
    <n v="0"/>
    <n v="268"/>
    <n v="18"/>
    <n v="0"/>
    <n v="4.8227742999843599"/>
    <n v="10166.3614586"/>
    <n v="4687.3077372694297"/>
    <n v="17"/>
    <n v="17"/>
    <n v="0"/>
    <n v="19.61"/>
    <n v="3"/>
    <x v="0"/>
    <x v="0"/>
    <x v="0"/>
    <x v="1"/>
    <x v="0"/>
  </r>
  <r>
    <s v="cragjournal1p1"/>
    <x v="18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6"/>
    <s v=""/>
    <n v="0.95"/>
    <n v="70"/>
    <b v="0"/>
    <s v=""/>
    <b v="0"/>
    <n v="285"/>
    <n v="285"/>
    <n v="0"/>
    <n v="282"/>
    <n v="2"/>
    <n v="0"/>
    <n v="4.7011563999983803"/>
    <n v="10001.629268299899"/>
    <n v="4524.4224825678302"/>
    <n v="2"/>
    <n v="0"/>
    <n v="2"/>
    <n v="12.417"/>
    <n v="0"/>
    <x v="1"/>
    <x v="1"/>
    <x v="0"/>
    <x v="1"/>
    <x v="1"/>
  </r>
  <r>
    <s v="cragjournal1p1"/>
    <x v="23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6"/>
    <s v=""/>
    <n v="0.95"/>
    <n v="70"/>
    <b v="0"/>
    <s v=""/>
    <b v="0"/>
    <n v="4138"/>
    <n v="0"/>
    <n v="4138"/>
    <n v="0"/>
    <n v="0"/>
    <n v="0"/>
    <n v="3658.59316790005"/>
    <n v="0"/>
    <n v="0"/>
    <n v="0"/>
    <n v="0"/>
    <n v="0"/>
    <s v="nan"/>
    <s v="nan"/>
    <x v="0"/>
    <x v="0"/>
    <x v="1"/>
    <x v="1"/>
    <x v="0"/>
  </r>
  <r>
    <s v="cragjournal1p1"/>
    <x v="16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2"/>
    <s v=""/>
    <n v="0.95"/>
    <n v="70"/>
    <b v="0"/>
    <s v=""/>
    <b v="0"/>
    <n v="244"/>
    <n v="244"/>
    <n v="0"/>
    <n v="220"/>
    <n v="23"/>
    <n v="0"/>
    <n v="3.9909517999976201"/>
    <n v="9243.0906169999907"/>
    <n v="4612.1838392866703"/>
    <n v="23"/>
    <n v="23"/>
    <n v="0"/>
    <n v="16.995000000000001"/>
    <n v="5"/>
    <x v="0"/>
    <x v="0"/>
    <x v="0"/>
    <x v="1"/>
    <x v="1"/>
  </r>
  <r>
    <s v="cragjournal1p1"/>
    <x v="26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5"/>
    <s v=""/>
    <n v="0.95"/>
    <n v="70"/>
    <b v="0"/>
    <s v=""/>
    <b v="0"/>
    <n v="4685"/>
    <n v="140"/>
    <n v="4545"/>
    <n v="100"/>
    <n v="39"/>
    <n v="0"/>
    <n v="505.31427150001502"/>
    <n v="4952.7019512999896"/>
    <n v="2282.1333674853599"/>
    <n v="27"/>
    <n v="27"/>
    <n v="0"/>
    <n v="20.446000000000002"/>
    <n v="5"/>
    <x v="0"/>
    <x v="0"/>
    <x v="1"/>
    <x v="0"/>
    <x v="0"/>
  </r>
  <r>
    <s v="cragjournal1p1"/>
    <x v="25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7"/>
    <s v=""/>
    <n v="0.95"/>
    <n v="70"/>
    <b v="0"/>
    <s v=""/>
    <b v="0"/>
    <n v="327"/>
    <n v="327"/>
    <n v="0"/>
    <n v="279"/>
    <n v="47"/>
    <n v="0"/>
    <n v="3.5363532999970699"/>
    <n v="10361.0558867"/>
    <n v="4151.1634633615604"/>
    <n v="47"/>
    <n v="47"/>
    <n v="0"/>
    <n v="19.183"/>
    <n v="3"/>
    <x v="0"/>
    <x v="0"/>
    <x v="0"/>
    <x v="0"/>
    <x v="0"/>
  </r>
  <r>
    <s v="cragjournal1p1"/>
    <x v="25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7"/>
    <s v=""/>
    <n v="0.95"/>
    <n v="70"/>
    <b v="0"/>
    <s v=""/>
    <b v="0"/>
    <n v="325"/>
    <n v="325"/>
    <n v="0"/>
    <n v="292"/>
    <n v="32"/>
    <n v="0"/>
    <n v="4.1418153999996496"/>
    <n v="10340.4877836999"/>
    <n v="4108.8404594929798"/>
    <n v="32"/>
    <n v="32"/>
    <n v="0"/>
    <n v="15.711"/>
    <n v="3"/>
    <x v="0"/>
    <x v="0"/>
    <x v="0"/>
    <x v="0"/>
    <x v="0"/>
  </r>
  <r>
    <s v="cragjournal1p1"/>
    <x v="22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95"/>
    <n v="295"/>
    <n v="0"/>
    <n v="285"/>
    <n v="9"/>
    <n v="0"/>
    <n v="4.3799869999926901"/>
    <n v="10195.0916769999"/>
    <n v="4583.4827370950898"/>
    <n v="9"/>
    <n v="9"/>
    <n v="0"/>
    <n v="19.457999999999998"/>
    <n v="3"/>
    <x v="0"/>
    <x v="0"/>
    <x v="0"/>
    <x v="0"/>
    <x v="1"/>
  </r>
  <r>
    <s v="cragjournal1p1"/>
    <x v="22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78"/>
    <n v="278"/>
    <n v="0"/>
    <n v="270"/>
    <n v="7"/>
    <n v="0"/>
    <n v="3.6997018999974101"/>
    <n v="9617.0648382999898"/>
    <n v="4348.6525721694297"/>
    <n v="7"/>
    <n v="7"/>
    <n v="0"/>
    <n v="13.17"/>
    <n v="2"/>
    <x v="0"/>
    <x v="0"/>
    <x v="0"/>
    <x v="0"/>
    <x v="1"/>
  </r>
  <r>
    <s v="cragjournal1p1"/>
    <x v="23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6"/>
    <s v=""/>
    <n v="0.95"/>
    <n v="70"/>
    <b v="0"/>
    <s v=""/>
    <b v="0"/>
    <n v="3706"/>
    <n v="0"/>
    <n v="3706"/>
    <n v="0"/>
    <n v="0"/>
    <n v="0"/>
    <n v="3635.327565"/>
    <n v="0"/>
    <n v="0"/>
    <n v="0"/>
    <n v="0"/>
    <n v="0"/>
    <s v="nan"/>
    <s v="nan"/>
    <x v="0"/>
    <x v="0"/>
    <x v="1"/>
    <x v="1"/>
    <x v="0"/>
  </r>
  <r>
    <s v="cragjournal1p1"/>
    <x v="21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4"/>
    <s v=""/>
    <n v="0.95"/>
    <n v="70"/>
    <b v="0"/>
    <s v=""/>
    <b v="0"/>
    <n v="243"/>
    <n v="243"/>
    <n v="0"/>
    <n v="229"/>
    <n v="13"/>
    <n v="0"/>
    <n v="4.2454053000020897"/>
    <n v="9182.9479299999894"/>
    <n v="4570.0813390994399"/>
    <n v="13"/>
    <n v="8"/>
    <n v="5"/>
    <n v="28.286999999999999"/>
    <n v="2"/>
    <x v="1"/>
    <x v="1"/>
    <x v="1"/>
    <x v="1"/>
    <x v="1"/>
  </r>
  <r>
    <s v="cragjournal1p1"/>
    <x v="19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3"/>
    <s v=""/>
    <n v="0.95"/>
    <n v="70"/>
    <b v="0"/>
    <s v=""/>
    <b v="0"/>
    <n v="293"/>
    <n v="293"/>
    <n v="0"/>
    <n v="278"/>
    <n v="14"/>
    <n v="0"/>
    <n v="4.0304586999969301"/>
    <n v="10190.364190300001"/>
    <n v="4622.2907392848201"/>
    <n v="14"/>
    <n v="12"/>
    <n v="2"/>
    <n v="28.905000000000001"/>
    <n v="3"/>
    <x v="1"/>
    <x v="1"/>
    <x v="1"/>
    <x v="0"/>
    <x v="1"/>
  </r>
  <r>
    <s v="cragjournal1p1"/>
    <x v="31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1"/>
    <s v=""/>
    <n v="0.95"/>
    <n v="70"/>
    <b v="0"/>
    <s v=""/>
    <b v="0"/>
    <n v="348"/>
    <n v="348"/>
    <n v="0"/>
    <n v="347"/>
    <n v="0"/>
    <n v="0"/>
    <n v="3.29366950000813"/>
    <n v="10089.767860399899"/>
    <n v="3521.7977599361898"/>
    <n v="0"/>
    <n v="0"/>
    <n v="0"/>
    <s v="nan"/>
    <s v="nan"/>
    <x v="1"/>
    <x v="1"/>
    <x v="0"/>
    <x v="0"/>
    <x v="0"/>
  </r>
  <r>
    <s v="cragjournal1p1"/>
    <x v="18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6"/>
    <s v=""/>
    <n v="0.95"/>
    <n v="70"/>
    <b v="0"/>
    <s v=""/>
    <b v="0"/>
    <n v="268"/>
    <n v="268"/>
    <n v="0"/>
    <n v="266"/>
    <n v="1"/>
    <n v="0"/>
    <n v="3.84045939999561"/>
    <n v="9368.8558278000091"/>
    <n v="4290.8798223366002"/>
    <n v="1"/>
    <n v="0"/>
    <n v="1"/>
    <s v="nan"/>
    <s v="nan"/>
    <x v="1"/>
    <x v="1"/>
    <x v="0"/>
    <x v="1"/>
    <x v="1"/>
  </r>
  <r>
    <s v="cragjournal1p1"/>
    <x v="30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8"/>
    <s v=""/>
    <n v="0.95"/>
    <n v="70"/>
    <b v="0"/>
    <s v=""/>
    <b v="0"/>
    <n v="270"/>
    <n v="270"/>
    <n v="0"/>
    <n v="258"/>
    <n v="11"/>
    <n v="0"/>
    <n v="3.95661849999613"/>
    <n v="9524.1294760000001"/>
    <n v="4409.2598191951402"/>
    <n v="11"/>
    <n v="11"/>
    <n v="0"/>
    <n v="16.387"/>
    <n v="5"/>
    <x v="0"/>
    <x v="0"/>
    <x v="0"/>
    <x v="1"/>
    <x v="0"/>
  </r>
  <r>
    <s v="cragjournal1p1"/>
    <x v="16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2"/>
    <s v=""/>
    <n v="0.95"/>
    <n v="70"/>
    <b v="0"/>
    <s v=""/>
    <b v="0"/>
    <n v="262"/>
    <n v="260"/>
    <n v="2"/>
    <n v="240"/>
    <n v="19"/>
    <n v="0"/>
    <n v="5.9523559999960103"/>
    <n v="9879.4097124"/>
    <n v="4888.6077489163699"/>
    <n v="19"/>
    <n v="18"/>
    <n v="1"/>
    <n v="24.937000000000001"/>
    <n v="7"/>
    <x v="0"/>
    <x v="0"/>
    <x v="0"/>
    <x v="1"/>
    <x v="1"/>
  </r>
  <r>
    <s v="cragjournal1p1"/>
    <x v="19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3"/>
    <s v=""/>
    <n v="0.95"/>
    <n v="70"/>
    <b v="0"/>
    <s v=""/>
    <b v="0"/>
    <n v="275"/>
    <n v="275"/>
    <n v="0"/>
    <n v="257"/>
    <n v="17"/>
    <n v="0"/>
    <n v="3.65831070000208"/>
    <n v="9579.6930719999891"/>
    <n v="4371.6575732589699"/>
    <n v="17"/>
    <n v="15"/>
    <n v="2"/>
    <n v="26.741"/>
    <n v="7"/>
    <x v="1"/>
    <x v="1"/>
    <x v="1"/>
    <x v="0"/>
    <x v="1"/>
  </r>
  <r>
    <s v="cragjournal1p1"/>
    <x v="28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0"/>
    <s v=""/>
    <n v="0.95"/>
    <n v="70"/>
    <b v="0"/>
    <s v=""/>
    <b v="0"/>
    <n v="3570"/>
    <n v="0"/>
    <n v="3570"/>
    <n v="0"/>
    <n v="0"/>
    <n v="0"/>
    <n v="1858.4136962999801"/>
    <n v="0"/>
    <n v="0"/>
    <n v="0"/>
    <n v="0"/>
    <n v="0"/>
    <s v="nan"/>
    <s v="nan"/>
    <x v="0"/>
    <x v="0"/>
    <x v="1"/>
    <x v="1"/>
    <x v="1"/>
  </r>
  <r>
    <s v="cragjournal1p1"/>
    <x v="19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3"/>
    <s v=""/>
    <n v="0.95"/>
    <n v="70"/>
    <b v="0"/>
    <s v=""/>
    <b v="0"/>
    <n v="276"/>
    <n v="276"/>
    <n v="0"/>
    <n v="261"/>
    <n v="14"/>
    <n v="0"/>
    <n v="3.6929392999983199"/>
    <n v="9613.5447312000106"/>
    <n v="4387.3600733680596"/>
    <n v="14"/>
    <n v="12"/>
    <n v="2"/>
    <n v="27.547000000000001"/>
    <n v="1"/>
    <x v="1"/>
    <x v="1"/>
    <x v="1"/>
    <x v="0"/>
    <x v="1"/>
  </r>
  <r>
    <s v="cragjournal1p1"/>
    <x v="26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5"/>
    <s v=""/>
    <n v="0.95"/>
    <n v="70"/>
    <b v="0"/>
    <s v=""/>
    <b v="0"/>
    <n v="4532"/>
    <n v="127"/>
    <n v="4405"/>
    <n v="95"/>
    <n v="32"/>
    <n v="0"/>
    <n v="549.84182869997403"/>
    <n v="4598.9881636999999"/>
    <n v="2167.0253608832099"/>
    <n v="16"/>
    <n v="16"/>
    <n v="0"/>
    <n v="14.968"/>
    <n v="3"/>
    <x v="0"/>
    <x v="0"/>
    <x v="1"/>
    <x v="0"/>
    <x v="0"/>
  </r>
  <r>
    <s v="cragjournal1p1"/>
    <x v="24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310"/>
    <n v="310"/>
    <n v="0"/>
    <n v="280"/>
    <n v="29"/>
    <n v="0"/>
    <n v="3.3328965000128599"/>
    <n v="9915.2138545999806"/>
    <n v="4056.3235473213699"/>
    <n v="29"/>
    <n v="29"/>
    <n v="0"/>
    <n v="22.535"/>
    <n v="3"/>
    <x v="1"/>
    <x v="1"/>
    <x v="1"/>
    <x v="0"/>
    <x v="0"/>
  </r>
  <r>
    <s v="cragjournal1p1"/>
    <x v="16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2"/>
    <s v=""/>
    <n v="0.95"/>
    <n v="70"/>
    <b v="0"/>
    <s v=""/>
    <b v="0"/>
    <n v="260"/>
    <n v="259"/>
    <n v="1"/>
    <n v="240"/>
    <n v="18"/>
    <n v="0"/>
    <n v="6.4011370000038497"/>
    <n v="9891.7355329999991"/>
    <n v="4947.6470034774302"/>
    <n v="15"/>
    <n v="15"/>
    <n v="0"/>
    <n v="16.361000000000001"/>
    <n v="3"/>
    <x v="0"/>
    <x v="0"/>
    <x v="0"/>
    <x v="1"/>
    <x v="1"/>
  </r>
  <r>
    <s v="cragjournal1p1"/>
    <x v="30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8"/>
    <s v=""/>
    <n v="0.95"/>
    <n v="70"/>
    <b v="0"/>
    <s v=""/>
    <b v="0"/>
    <n v="288"/>
    <n v="287"/>
    <n v="1"/>
    <n v="268"/>
    <n v="18"/>
    <n v="0"/>
    <n v="5.0762006999985898"/>
    <n v="10167.607035499899"/>
    <n v="4706.0102445417997"/>
    <n v="17"/>
    <n v="17"/>
    <n v="0"/>
    <n v="17.530999999999999"/>
    <n v="3"/>
    <x v="0"/>
    <x v="0"/>
    <x v="0"/>
    <x v="1"/>
    <x v="0"/>
  </r>
  <r>
    <s v="cragjournal1p1"/>
    <x v="22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95"/>
    <n v="295"/>
    <n v="0"/>
    <n v="283"/>
    <n v="11"/>
    <n v="0"/>
    <n v="3.9454984999981599"/>
    <n v="10214.7958554"/>
    <n v="4600.4862379999804"/>
    <n v="11"/>
    <n v="11"/>
    <n v="0"/>
    <n v="18.111999999999998"/>
    <n v="3"/>
    <x v="0"/>
    <x v="0"/>
    <x v="0"/>
    <x v="0"/>
    <x v="1"/>
  </r>
  <r>
    <s v="cragjournal1p1"/>
    <x v="31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1"/>
    <s v=""/>
    <n v="0.95"/>
    <n v="70"/>
    <b v="0"/>
    <s v=""/>
    <b v="0"/>
    <n v="359"/>
    <n v="359"/>
    <n v="0"/>
    <n v="357"/>
    <n v="1"/>
    <n v="0"/>
    <n v="3.3150166999997701"/>
    <n v="10435.976588899999"/>
    <n v="3582.67117732018"/>
    <n v="1"/>
    <n v="0"/>
    <n v="1"/>
    <s v="nan"/>
    <s v="nan"/>
    <x v="1"/>
    <x v="1"/>
    <x v="0"/>
    <x v="0"/>
    <x v="0"/>
  </r>
  <r>
    <s v="cragjournal1p1"/>
    <x v="24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312"/>
    <n v="312"/>
    <n v="0"/>
    <n v="283"/>
    <n v="28"/>
    <n v="0"/>
    <n v="3.3591584000017898"/>
    <n v="9927.9830894999996"/>
    <n v="4033.11429335409"/>
    <n v="28"/>
    <n v="28"/>
    <n v="0"/>
    <n v="15.244"/>
    <n v="3"/>
    <x v="1"/>
    <x v="1"/>
    <x v="1"/>
    <x v="0"/>
    <x v="0"/>
  </r>
  <r>
    <s v="cragjournal1p1"/>
    <x v="24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311"/>
    <n v="311"/>
    <n v="0"/>
    <n v="276"/>
    <n v="34"/>
    <n v="0"/>
    <n v="3.3468427000040299"/>
    <n v="9948.6492371999993"/>
    <n v="4021.3623960991299"/>
    <n v="34"/>
    <n v="34"/>
    <n v="0"/>
    <n v="17.172999999999998"/>
    <n v="5"/>
    <x v="1"/>
    <x v="1"/>
    <x v="1"/>
    <x v="0"/>
    <x v="0"/>
  </r>
  <r>
    <s v="cragjournal1p1"/>
    <x v="22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92"/>
    <n v="292"/>
    <n v="0"/>
    <n v="277"/>
    <n v="14"/>
    <n v="0"/>
    <n v="4.3192025999910397"/>
    <n v="10164.4553344"/>
    <n v="4564.2229823246598"/>
    <n v="14"/>
    <n v="14"/>
    <n v="0"/>
    <n v="17.786999999999999"/>
    <n v="6"/>
    <x v="0"/>
    <x v="0"/>
    <x v="0"/>
    <x v="0"/>
    <x v="1"/>
  </r>
  <r>
    <s v="cragjournal1p1"/>
    <x v="24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308"/>
    <n v="308"/>
    <n v="0"/>
    <n v="280"/>
    <n v="27"/>
    <n v="0"/>
    <n v="3.3809172000055998"/>
    <n v="9918.4516225999905"/>
    <n v="4042.6851472062899"/>
    <n v="27"/>
    <n v="27"/>
    <n v="0"/>
    <n v="19.158000000000001"/>
    <n v="6"/>
    <x v="1"/>
    <x v="1"/>
    <x v="1"/>
    <x v="0"/>
    <x v="0"/>
  </r>
  <r>
    <s v="cragjournal1p1"/>
    <x v="24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326"/>
    <n v="326"/>
    <n v="0"/>
    <n v="302"/>
    <n v="23"/>
    <n v="0"/>
    <n v="3.5112425999966699"/>
    <n v="10385.5218214"/>
    <n v="4197.1674669487402"/>
    <n v="23"/>
    <n v="23"/>
    <n v="0"/>
    <n v="19.417999999999999"/>
    <n v="4"/>
    <x v="1"/>
    <x v="1"/>
    <x v="1"/>
    <x v="0"/>
    <x v="0"/>
  </r>
  <r>
    <s v="cragjournal1p1"/>
    <x v="27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2"/>
    <s v=""/>
    <n v="0.95"/>
    <n v="70"/>
    <b v="0"/>
    <s v=""/>
    <b v="0"/>
    <n v="325"/>
    <n v="325"/>
    <n v="0"/>
    <n v="322"/>
    <n v="2"/>
    <n v="0"/>
    <n v="3.8635111999989098"/>
    <n v="10259.515436599901"/>
    <n v="4115.7609593411898"/>
    <n v="2"/>
    <n v="1"/>
    <n v="1"/>
    <n v="29.393999999999998"/>
    <n v="0"/>
    <x v="1"/>
    <x v="1"/>
    <x v="0"/>
    <x v="1"/>
    <x v="0"/>
  </r>
  <r>
    <s v="cragjournal1p1"/>
    <x v="17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5"/>
    <s v=""/>
    <n v="0.95"/>
    <n v="70"/>
    <b v="0"/>
    <s v=""/>
    <b v="0"/>
    <n v="314"/>
    <n v="314"/>
    <n v="0"/>
    <n v="310"/>
    <n v="3"/>
    <n v="0"/>
    <n v="4.28584259999172"/>
    <n v="10202.2057883"/>
    <n v="4181.2184613039699"/>
    <n v="3"/>
    <n v="1"/>
    <n v="2"/>
    <n v="19.545000000000002"/>
    <n v="10"/>
    <x v="1"/>
    <x v="1"/>
    <x v="0"/>
    <x v="0"/>
    <x v="1"/>
  </r>
  <r>
    <s v="cragjournal1p1"/>
    <x v="26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5"/>
    <s v=""/>
    <n v="0.95"/>
    <n v="70"/>
    <b v="0"/>
    <s v=""/>
    <b v="0"/>
    <n v="4664"/>
    <n v="123"/>
    <n v="4541"/>
    <n v="89"/>
    <n v="34"/>
    <n v="0"/>
    <n v="536.69926490006105"/>
    <n v="4412.6049936999998"/>
    <n v="2054.8766061188599"/>
    <n v="19"/>
    <n v="19"/>
    <n v="0"/>
    <n v="19.852"/>
    <n v="3"/>
    <x v="0"/>
    <x v="0"/>
    <x v="1"/>
    <x v="0"/>
    <x v="0"/>
  </r>
  <r>
    <s v="cragjournal1p1"/>
    <x v="28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0"/>
    <s v=""/>
    <n v="0.95"/>
    <n v="70"/>
    <b v="0"/>
    <s v=""/>
    <b v="0"/>
    <n v="3568"/>
    <n v="0"/>
    <n v="3568"/>
    <n v="0"/>
    <n v="0"/>
    <n v="0"/>
    <n v="1907.77220619995"/>
    <n v="0"/>
    <n v="0"/>
    <n v="0"/>
    <n v="0"/>
    <n v="0"/>
    <s v="nan"/>
    <s v="nan"/>
    <x v="0"/>
    <x v="0"/>
    <x v="1"/>
    <x v="1"/>
    <x v="1"/>
  </r>
  <r>
    <s v="cragjournal1p1"/>
    <x v="27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2"/>
    <s v=""/>
    <n v="0.95"/>
    <n v="70"/>
    <b v="0"/>
    <s v=""/>
    <b v="0"/>
    <n v="309"/>
    <n v="309"/>
    <n v="0"/>
    <n v="308"/>
    <n v="0"/>
    <n v="0"/>
    <n v="3.5754776000136301"/>
    <n v="9759.6792779999796"/>
    <n v="3921.0207970063202"/>
    <n v="0"/>
    <n v="0"/>
    <n v="0"/>
    <s v="nan"/>
    <s v="nan"/>
    <x v="1"/>
    <x v="1"/>
    <x v="0"/>
    <x v="1"/>
    <x v="0"/>
  </r>
  <r>
    <s v="cragjournal1p1"/>
    <x v="29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0"/>
    <s v=""/>
    <n v="0.95"/>
    <n v="70"/>
    <b v="0"/>
    <s v=""/>
    <b v="0"/>
    <n v="270"/>
    <n v="270"/>
    <n v="0"/>
    <n v="260"/>
    <n v="9"/>
    <n v="0"/>
    <n v="3.8825277000024299"/>
    <n v="9510.5660236999902"/>
    <n v="4433.1255777231399"/>
    <n v="9"/>
    <n v="9"/>
    <n v="0"/>
    <n v="14.925000000000001"/>
    <n v="4"/>
    <x v="1"/>
    <x v="1"/>
    <x v="1"/>
    <x v="1"/>
    <x v="0"/>
  </r>
  <r>
    <s v="cragjournal1p1"/>
    <x v="30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8"/>
    <s v=""/>
    <n v="0.95"/>
    <n v="70"/>
    <b v="0"/>
    <s v=""/>
    <b v="0"/>
    <n v="283"/>
    <n v="283"/>
    <n v="0"/>
    <n v="264"/>
    <n v="18"/>
    <n v="0"/>
    <n v="5.2840651999987598"/>
    <n v="10094.3147196999"/>
    <n v="4656.3582380032103"/>
    <n v="18"/>
    <n v="18"/>
    <n v="0"/>
    <n v="18.872"/>
    <n v="4"/>
    <x v="0"/>
    <x v="0"/>
    <x v="0"/>
    <x v="1"/>
    <x v="0"/>
  </r>
  <r>
    <s v="cragjournal1p1"/>
    <x v="30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8"/>
    <s v=""/>
    <n v="0.95"/>
    <n v="70"/>
    <b v="0"/>
    <s v=""/>
    <b v="0"/>
    <n v="284"/>
    <n v="283"/>
    <n v="1"/>
    <n v="274"/>
    <n v="8"/>
    <n v="0"/>
    <n v="5.31787020000273"/>
    <n v="10112.6319184"/>
    <n v="4685.6024895897099"/>
    <n v="8"/>
    <n v="8"/>
    <n v="0"/>
    <n v="17.032"/>
    <n v="4"/>
    <x v="0"/>
    <x v="0"/>
    <x v="0"/>
    <x v="1"/>
    <x v="0"/>
  </r>
  <r>
    <s v="cragjournal1p1"/>
    <x v="16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72"/>
    <s v=""/>
    <n v="0.95"/>
    <n v="70"/>
    <b v="0"/>
    <s v=""/>
    <b v="0"/>
    <n v="243"/>
    <n v="243"/>
    <n v="0"/>
    <n v="221"/>
    <n v="21"/>
    <n v="0"/>
    <n v="4.1989973999864496"/>
    <n v="9207.9131379999999"/>
    <n v="4560.0159146115102"/>
    <n v="21"/>
    <n v="19"/>
    <n v="2"/>
    <n v="27.521000000000001"/>
    <n v="2"/>
    <x v="0"/>
    <x v="0"/>
    <x v="0"/>
    <x v="1"/>
    <x v="1"/>
  </r>
  <r>
    <s v="cragjournal1p1"/>
    <x v="17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65"/>
    <s v=""/>
    <n v="0.95"/>
    <n v="70"/>
    <b v="0"/>
    <s v=""/>
    <b v="0"/>
    <n v="301"/>
    <n v="301"/>
    <n v="0"/>
    <n v="293"/>
    <n v="7"/>
    <n v="0"/>
    <n v="3.5959173000161702"/>
    <n v="9721.7323911999993"/>
    <n v="3981.8436431423702"/>
    <n v="7"/>
    <n v="2"/>
    <n v="5"/>
    <n v="28.154"/>
    <n v="3"/>
    <x v="1"/>
    <x v="1"/>
    <x v="0"/>
    <x v="0"/>
    <x v="1"/>
  </r>
  <r>
    <s v="cragjournal1p1"/>
    <x v="31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1"/>
    <s v=""/>
    <n v="0.95"/>
    <n v="70"/>
    <b v="0"/>
    <s v=""/>
    <b v="0"/>
    <n v="349"/>
    <n v="349"/>
    <n v="0"/>
    <n v="348"/>
    <n v="0"/>
    <n v="0"/>
    <n v="3.2698662999999302"/>
    <n v="10084.5076892"/>
    <n v="3524.8650131905401"/>
    <n v="0"/>
    <n v="0"/>
    <n v="0"/>
    <s v="nan"/>
    <s v="nan"/>
    <x v="1"/>
    <x v="1"/>
    <x v="0"/>
    <x v="0"/>
    <x v="0"/>
  </r>
  <r>
    <s v="cragjournal1p1"/>
    <x v="30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8"/>
    <s v=""/>
    <n v="0.95"/>
    <n v="70"/>
    <b v="0"/>
    <s v=""/>
    <b v="0"/>
    <n v="284"/>
    <n v="283"/>
    <n v="1"/>
    <n v="269"/>
    <n v="13"/>
    <n v="0"/>
    <n v="5.1304682000041701"/>
    <n v="10087.719189399901"/>
    <n v="4655.8829872095903"/>
    <n v="12"/>
    <n v="12"/>
    <n v="0"/>
    <n v="14.568"/>
    <n v="5"/>
    <x v="0"/>
    <x v="0"/>
    <x v="0"/>
    <x v="1"/>
    <x v="0"/>
  </r>
  <r>
    <s v="cragjournal1p1"/>
    <x v="29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0"/>
    <s v=""/>
    <n v="0.95"/>
    <n v="70"/>
    <b v="0"/>
    <s v=""/>
    <b v="0"/>
    <n v="293"/>
    <n v="284"/>
    <n v="9"/>
    <n v="273"/>
    <n v="10"/>
    <n v="0"/>
    <n v="5.2557415000067804"/>
    <n v="10093.7307759999"/>
    <n v="4629.8697370411801"/>
    <n v="8"/>
    <n v="8"/>
    <n v="0"/>
    <n v="17.861999999999998"/>
    <n v="4"/>
    <x v="1"/>
    <x v="1"/>
    <x v="1"/>
    <x v="1"/>
    <x v="0"/>
  </r>
  <r>
    <s v="cragjournal1p1"/>
    <x v="31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1"/>
    <s v=""/>
    <n v="0.95"/>
    <n v="70"/>
    <b v="0"/>
    <s v=""/>
    <b v="0"/>
    <n v="357"/>
    <n v="357"/>
    <n v="0"/>
    <n v="355"/>
    <n v="1"/>
    <n v="0"/>
    <n v="3.7887917999976102"/>
    <n v="10427.824473500001"/>
    <n v="3587.1114295693101"/>
    <n v="1"/>
    <n v="0"/>
    <n v="1"/>
    <s v="nan"/>
    <s v="nan"/>
    <x v="1"/>
    <x v="1"/>
    <x v="0"/>
    <x v="0"/>
    <x v="0"/>
  </r>
  <r>
    <s v="cragjournal1p1"/>
    <x v="29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0"/>
    <s v=""/>
    <n v="0.95"/>
    <n v="70"/>
    <b v="0"/>
    <s v=""/>
    <b v="0"/>
    <n v="307"/>
    <n v="283"/>
    <n v="24"/>
    <n v="267"/>
    <n v="15"/>
    <n v="0"/>
    <n v="5.8713487000003202"/>
    <n v="10041.9812851999"/>
    <n v="4615.6869866624402"/>
    <n v="12"/>
    <n v="12"/>
    <n v="0"/>
    <n v="15.715"/>
    <n v="5"/>
    <x v="1"/>
    <x v="1"/>
    <x v="1"/>
    <x v="1"/>
    <x v="0"/>
  </r>
  <r>
    <s v="cragjournal1p1"/>
    <x v="27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2"/>
    <s v=""/>
    <n v="0.95"/>
    <n v="70"/>
    <b v="0"/>
    <s v=""/>
    <b v="0"/>
    <n v="321"/>
    <n v="321"/>
    <n v="0"/>
    <n v="320"/>
    <n v="0"/>
    <n v="0"/>
    <n v="4.3127012000137501"/>
    <n v="10222.319159299999"/>
    <n v="4062.7219557864501"/>
    <n v="0"/>
    <n v="0"/>
    <n v="0"/>
    <s v="nan"/>
    <s v="nan"/>
    <x v="1"/>
    <x v="1"/>
    <x v="0"/>
    <x v="1"/>
    <x v="0"/>
  </r>
  <r>
    <s v="cragjournal1p1"/>
    <x v="17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5"/>
    <s v=""/>
    <n v="0.95"/>
    <n v="70"/>
    <b v="0"/>
    <s v=""/>
    <b v="0"/>
    <n v="299"/>
    <n v="299"/>
    <n v="0"/>
    <n v="298"/>
    <n v="0"/>
    <n v="0"/>
    <n v="3.7223025000052501"/>
    <n v="9700.1737437000102"/>
    <n v="4040.7665511118198"/>
    <n v="0"/>
    <n v="0"/>
    <n v="0"/>
    <s v="nan"/>
    <s v="nan"/>
    <x v="1"/>
    <x v="1"/>
    <x v="0"/>
    <x v="0"/>
    <x v="1"/>
  </r>
  <r>
    <s v="cragjournal1p1"/>
    <x v="25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7"/>
    <s v=""/>
    <n v="0.95"/>
    <n v="70"/>
    <b v="0"/>
    <s v=""/>
    <b v="0"/>
    <n v="314"/>
    <n v="314"/>
    <n v="0"/>
    <n v="272"/>
    <n v="41"/>
    <n v="0"/>
    <n v="3.4462369000049602"/>
    <n v="9930.2344635000009"/>
    <n v="3989.3507842142099"/>
    <n v="41"/>
    <n v="41"/>
    <n v="0"/>
    <n v="19.295999999999999"/>
    <n v="5"/>
    <x v="0"/>
    <x v="0"/>
    <x v="0"/>
    <x v="0"/>
    <x v="0"/>
  </r>
  <r>
    <s v="cragjournal1p1"/>
    <x v="28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0"/>
    <s v=""/>
    <n v="0.95"/>
    <n v="70"/>
    <b v="0"/>
    <s v=""/>
    <b v="0"/>
    <n v="3562"/>
    <n v="0"/>
    <n v="3562"/>
    <n v="0"/>
    <n v="0"/>
    <n v="0"/>
    <n v="1896.40067170004"/>
    <n v="0"/>
    <n v="0"/>
    <n v="0"/>
    <n v="0"/>
    <n v="0"/>
    <s v="nan"/>
    <s v="nan"/>
    <x v="0"/>
    <x v="0"/>
    <x v="1"/>
    <x v="1"/>
    <x v="1"/>
  </r>
  <r>
    <s v="cragjournal1p1"/>
    <x v="23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56"/>
    <s v=""/>
    <n v="0.95"/>
    <n v="70"/>
    <b v="0"/>
    <s v=""/>
    <b v="0"/>
    <n v="59"/>
    <n v="0"/>
    <n v="59"/>
    <n v="0"/>
    <n v="0"/>
    <n v="0"/>
    <n v="9853.5159614999993"/>
    <n v="0"/>
    <n v="0"/>
    <n v="0"/>
    <n v="0"/>
    <n v="0"/>
    <s v="nan"/>
    <s v="nan"/>
    <x v="0"/>
    <x v="0"/>
    <x v="1"/>
    <x v="1"/>
    <x v="0"/>
  </r>
  <r>
    <s v="cragjournal1p1"/>
    <x v="26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5"/>
    <s v=""/>
    <n v="0.95"/>
    <n v="70"/>
    <b v="0"/>
    <s v=""/>
    <b v="0"/>
    <n v="4652"/>
    <n v="121"/>
    <n v="4531"/>
    <n v="86"/>
    <n v="35"/>
    <n v="0"/>
    <n v="549.09101920000603"/>
    <n v="4391.2950042000102"/>
    <n v="2078.4491077400698"/>
    <n v="11"/>
    <n v="11"/>
    <n v="0"/>
    <n v="12.647"/>
    <n v="5"/>
    <x v="0"/>
    <x v="0"/>
    <x v="1"/>
    <x v="0"/>
    <x v="0"/>
  </r>
  <r>
    <s v="cragjournal1p1"/>
    <x v="31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1"/>
    <s v=""/>
    <n v="0.95"/>
    <n v="70"/>
    <b v="0"/>
    <s v=""/>
    <b v="0"/>
    <n v="356"/>
    <n v="356"/>
    <n v="0"/>
    <n v="353"/>
    <n v="2"/>
    <n v="0"/>
    <n v="3.7394728000033699"/>
    <n v="10408.382802399899"/>
    <n v="3594.1559291407402"/>
    <n v="2"/>
    <n v="0"/>
    <n v="2"/>
    <n v="17.347000000000001"/>
    <n v="0"/>
    <x v="1"/>
    <x v="1"/>
    <x v="0"/>
    <x v="0"/>
    <x v="0"/>
  </r>
  <r>
    <s v="cragjournal1p1"/>
    <x v="19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3"/>
    <s v=""/>
    <n v="0.95"/>
    <n v="70"/>
    <b v="0"/>
    <s v=""/>
    <b v="0"/>
    <n v="277"/>
    <n v="277"/>
    <n v="0"/>
    <n v="263"/>
    <n v="13"/>
    <n v="0"/>
    <n v="3.68272249998628"/>
    <n v="9611.0320311999894"/>
    <n v="4366.9313177456997"/>
    <n v="13"/>
    <n v="10"/>
    <n v="3"/>
    <n v="26.113"/>
    <n v="9"/>
    <x v="1"/>
    <x v="1"/>
    <x v="1"/>
    <x v="0"/>
    <x v="1"/>
  </r>
  <r>
    <s v="cragjournal1p1"/>
    <x v="30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8"/>
    <s v=""/>
    <n v="0.95"/>
    <n v="70"/>
    <b v="0"/>
    <s v=""/>
    <b v="0"/>
    <n v="289"/>
    <n v="287"/>
    <n v="2"/>
    <n v="269"/>
    <n v="17"/>
    <n v="0"/>
    <n v="4.7123459000021999"/>
    <n v="10158.8400799999"/>
    <n v="4698.00074262823"/>
    <n v="15"/>
    <n v="15"/>
    <n v="0"/>
    <n v="19.998999999999999"/>
    <n v="3"/>
    <x v="0"/>
    <x v="0"/>
    <x v="0"/>
    <x v="1"/>
    <x v="0"/>
  </r>
  <r>
    <s v="cragjournal1p1"/>
    <x v="31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61"/>
    <s v=""/>
    <n v="0.95"/>
    <n v="70"/>
    <b v="0"/>
    <s v=""/>
    <b v="0"/>
    <n v="348"/>
    <n v="348"/>
    <n v="0"/>
    <n v="346"/>
    <n v="1"/>
    <n v="0"/>
    <n v="3.23819769999416"/>
    <n v="10115.4985793999"/>
    <n v="3488.82362551195"/>
    <n v="1"/>
    <n v="0"/>
    <n v="1"/>
    <s v="nan"/>
    <s v="nan"/>
    <x v="1"/>
    <x v="1"/>
    <x v="0"/>
    <x v="0"/>
    <x v="0"/>
  </r>
  <r>
    <s v="cragjournal1p1"/>
    <x v="31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1"/>
    <s v=""/>
    <n v="0.95"/>
    <n v="70"/>
    <b v="0"/>
    <s v=""/>
    <b v="0"/>
    <n v="349"/>
    <n v="349"/>
    <n v="0"/>
    <n v="346"/>
    <n v="2"/>
    <n v="0"/>
    <n v="3.2917840000055301"/>
    <n v="10084.931506299999"/>
    <n v="3524.4782633990899"/>
    <n v="2"/>
    <n v="0"/>
    <n v="2"/>
    <n v="1.3520000000000001"/>
    <n v="0"/>
    <x v="1"/>
    <x v="1"/>
    <x v="0"/>
    <x v="0"/>
    <x v="0"/>
  </r>
  <r>
    <s v="cragjournal1p1"/>
    <x v="30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68"/>
    <s v=""/>
    <n v="0.95"/>
    <n v="70"/>
    <b v="0"/>
    <s v=""/>
    <b v="0"/>
    <n v="262"/>
    <n v="262"/>
    <n v="0"/>
    <n v="249"/>
    <n v="12"/>
    <n v="0"/>
    <n v="3.7244281999922202"/>
    <n v="9622.2331791999895"/>
    <n v="4252.9033151860303"/>
    <n v="12"/>
    <n v="12"/>
    <n v="0"/>
    <n v="14.23"/>
    <n v="6"/>
    <x v="0"/>
    <x v="0"/>
    <x v="0"/>
    <x v="1"/>
    <x v="0"/>
  </r>
  <r>
    <s v="cragjournal1p1"/>
    <x v="24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312"/>
    <n v="312"/>
    <n v="0"/>
    <n v="272"/>
    <n v="39"/>
    <n v="0"/>
    <n v="3.4161757999990701"/>
    <n v="9929.6729678999909"/>
    <n v="4034.3965411512099"/>
    <n v="39"/>
    <n v="39"/>
    <n v="0"/>
    <n v="14.965"/>
    <n v="4"/>
    <x v="1"/>
    <x v="1"/>
    <x v="1"/>
    <x v="0"/>
    <x v="0"/>
  </r>
  <r>
    <s v="cragjournal1p1"/>
    <x v="28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60"/>
    <s v=""/>
    <n v="0.95"/>
    <n v="70"/>
    <b v="0"/>
    <s v=""/>
    <b v="0"/>
    <n v="61"/>
    <n v="0"/>
    <n v="61"/>
    <n v="0"/>
    <n v="0"/>
    <n v="0"/>
    <n v="10363.3440977999"/>
    <n v="0"/>
    <n v="0"/>
    <n v="0"/>
    <n v="0"/>
    <n v="0"/>
    <s v="nan"/>
    <s v="nan"/>
    <x v="0"/>
    <x v="0"/>
    <x v="1"/>
    <x v="1"/>
    <x v="1"/>
  </r>
  <r>
    <s v="cragjournal1p1"/>
    <x v="25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7"/>
    <s v=""/>
    <n v="0.95"/>
    <n v="70"/>
    <b v="0"/>
    <s v=""/>
    <b v="0"/>
    <n v="314"/>
    <n v="314"/>
    <n v="0"/>
    <n v="282"/>
    <n v="31"/>
    <n v="0"/>
    <n v="3.4009250000065299"/>
    <n v="9953.1924347000004"/>
    <n v="4025.0032857167498"/>
    <n v="31"/>
    <n v="31"/>
    <n v="0"/>
    <n v="17.475999999999999"/>
    <n v="5"/>
    <x v="0"/>
    <x v="0"/>
    <x v="0"/>
    <x v="0"/>
    <x v="0"/>
  </r>
  <r>
    <s v="cragjournal1p1"/>
    <x v="18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6"/>
    <s v=""/>
    <n v="0.95"/>
    <n v="70"/>
    <b v="0"/>
    <s v=""/>
    <b v="0"/>
    <n v="289"/>
    <n v="289"/>
    <n v="0"/>
    <n v="280"/>
    <n v="8"/>
    <n v="0"/>
    <n v="4.3178040000001499"/>
    <n v="10053.731637499999"/>
    <n v="4557.9899854157102"/>
    <n v="8"/>
    <n v="1"/>
    <n v="7"/>
    <n v="23.088999999999999"/>
    <n v="3"/>
    <x v="1"/>
    <x v="1"/>
    <x v="0"/>
    <x v="1"/>
    <x v="1"/>
  </r>
  <r>
    <s v="cragjournal1p1"/>
    <x v="16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2"/>
    <s v=""/>
    <n v="0.95"/>
    <n v="70"/>
    <b v="0"/>
    <s v=""/>
    <b v="0"/>
    <n v="269"/>
    <n v="262"/>
    <n v="7"/>
    <n v="234"/>
    <n v="27"/>
    <n v="0"/>
    <n v="5.6985842999981102"/>
    <n v="9939.1849191000001"/>
    <n v="4954.0435069231298"/>
    <n v="27"/>
    <n v="27"/>
    <n v="0"/>
    <n v="15.948"/>
    <n v="3"/>
    <x v="0"/>
    <x v="0"/>
    <x v="0"/>
    <x v="1"/>
    <x v="1"/>
  </r>
  <r>
    <s v="cragjournal1p1"/>
    <x v="31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1"/>
    <s v=""/>
    <n v="0.95"/>
    <n v="70"/>
    <b v="0"/>
    <s v=""/>
    <b v="0"/>
    <n v="361"/>
    <n v="361"/>
    <n v="0"/>
    <n v="359"/>
    <n v="1"/>
    <n v="0"/>
    <n v="3.3150800999801202"/>
    <n v="10445.794203199999"/>
    <n v="3598.4259293917498"/>
    <n v="1"/>
    <n v="0"/>
    <n v="1"/>
    <s v="nan"/>
    <s v="nan"/>
    <x v="1"/>
    <x v="1"/>
    <x v="0"/>
    <x v="0"/>
    <x v="0"/>
  </r>
  <r>
    <s v="cragjournal1p1"/>
    <x v="29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0"/>
    <s v=""/>
    <n v="0.95"/>
    <n v="70"/>
    <b v="0"/>
    <s v=""/>
    <b v="0"/>
    <n v="269"/>
    <n v="269"/>
    <n v="0"/>
    <n v="264"/>
    <n v="4"/>
    <n v="0"/>
    <n v="3.8879293999920899"/>
    <n v="9494.4445152999997"/>
    <n v="4434.96257062116"/>
    <n v="4"/>
    <n v="4"/>
    <n v="0"/>
    <n v="9.5350000000000001"/>
    <n v="6"/>
    <x v="1"/>
    <x v="1"/>
    <x v="1"/>
    <x v="1"/>
    <x v="0"/>
  </r>
  <r>
    <s v="cragjournal1p1"/>
    <x v="16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2"/>
    <s v=""/>
    <n v="0.95"/>
    <n v="70"/>
    <b v="0"/>
    <s v=""/>
    <b v="0"/>
    <n v="241"/>
    <n v="241"/>
    <n v="0"/>
    <n v="228"/>
    <n v="12"/>
    <n v="0"/>
    <n v="4.1247053999946397"/>
    <n v="9156.6595650000108"/>
    <n v="4582.8238339698801"/>
    <n v="12"/>
    <n v="11"/>
    <n v="1"/>
    <n v="17.655999999999999"/>
    <n v="5"/>
    <x v="0"/>
    <x v="0"/>
    <x v="0"/>
    <x v="1"/>
    <x v="1"/>
  </r>
  <r>
    <s v="cragjournal1p1"/>
    <x v="29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0"/>
    <s v=""/>
    <n v="0.95"/>
    <n v="70"/>
    <b v="0"/>
    <s v=""/>
    <b v="0"/>
    <n v="292"/>
    <n v="283"/>
    <n v="9"/>
    <n v="273"/>
    <n v="9"/>
    <n v="0"/>
    <n v="5.59928100000766"/>
    <n v="10063.1308262"/>
    <n v="4636.0634878417404"/>
    <n v="9"/>
    <n v="9"/>
    <n v="0"/>
    <n v="11.727"/>
    <n v="5"/>
    <x v="1"/>
    <x v="1"/>
    <x v="1"/>
    <x v="1"/>
    <x v="0"/>
  </r>
  <r>
    <s v="cragjournal1p1"/>
    <x v="17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5"/>
    <s v=""/>
    <n v="0.95"/>
    <n v="70"/>
    <b v="0"/>
    <s v=""/>
    <b v="0"/>
    <n v="317"/>
    <n v="317"/>
    <n v="0"/>
    <n v="315"/>
    <n v="1"/>
    <n v="0"/>
    <n v="3.88529409999737"/>
    <n v="10235.8172108"/>
    <n v="4221.7287122393"/>
    <n v="1"/>
    <n v="0"/>
    <n v="1"/>
    <s v="nan"/>
    <s v="nan"/>
    <x v="1"/>
    <x v="1"/>
    <x v="0"/>
    <x v="0"/>
    <x v="1"/>
  </r>
  <r>
    <s v="cragjournal1p1"/>
    <x v="23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6"/>
    <s v=""/>
    <n v="0.95"/>
    <n v="70"/>
    <b v="0"/>
    <s v=""/>
    <b v="0"/>
    <n v="58"/>
    <n v="0"/>
    <n v="58"/>
    <n v="0"/>
    <n v="0"/>
    <n v="0"/>
    <n v="10513.8345159"/>
    <n v="0"/>
    <n v="0"/>
    <n v="0"/>
    <n v="0"/>
    <n v="0"/>
    <s v="nan"/>
    <s v="nan"/>
    <x v="0"/>
    <x v="0"/>
    <x v="1"/>
    <x v="1"/>
    <x v="0"/>
  </r>
  <r>
    <s v="cragjournal1p1"/>
    <x v="20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9"/>
    <s v=""/>
    <n v="0.95"/>
    <n v="70"/>
    <b v="0"/>
    <s v=""/>
    <b v="0"/>
    <n v="3529"/>
    <n v="104"/>
    <n v="3425"/>
    <n v="85"/>
    <n v="18"/>
    <n v="0"/>
    <n v="299.99230260000502"/>
    <n v="3926.8099385999999"/>
    <n v="1914.72359737288"/>
    <n v="15"/>
    <n v="15"/>
    <n v="0"/>
    <n v="17.759"/>
    <n v="3"/>
    <x v="0"/>
    <x v="0"/>
    <x v="1"/>
    <x v="0"/>
    <x v="1"/>
  </r>
  <r>
    <s v="cragjournal1p1"/>
    <x v="24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310"/>
    <n v="310"/>
    <n v="0"/>
    <n v="280"/>
    <n v="29"/>
    <n v="0"/>
    <n v="3.3821768999989201"/>
    <n v="9891.0718232999898"/>
    <n v="4034.5030419435302"/>
    <n v="29"/>
    <n v="29"/>
    <n v="0"/>
    <n v="16.902999999999999"/>
    <n v="4"/>
    <x v="1"/>
    <x v="1"/>
    <x v="1"/>
    <x v="0"/>
    <x v="0"/>
  </r>
  <r>
    <s v="cragjournal1p1"/>
    <x v="26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55"/>
    <s v=""/>
    <n v="0.95"/>
    <n v="70"/>
    <b v="0"/>
    <s v=""/>
    <b v="0"/>
    <n v="1318"/>
    <n v="158"/>
    <n v="1160"/>
    <n v="141"/>
    <n v="16"/>
    <n v="0"/>
    <n v="2087.5821941999998"/>
    <n v="5537.5423916"/>
    <n v="2514.99834269238"/>
    <n v="16"/>
    <n v="16"/>
    <n v="0"/>
    <n v="17.082000000000001"/>
    <n v="4"/>
    <x v="0"/>
    <x v="0"/>
    <x v="1"/>
    <x v="0"/>
    <x v="0"/>
  </r>
  <r>
    <s v="cragjournal1p1"/>
    <x v="25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7"/>
    <s v=""/>
    <n v="0.95"/>
    <n v="70"/>
    <b v="0"/>
    <s v=""/>
    <b v="0"/>
    <n v="316"/>
    <n v="316"/>
    <n v="0"/>
    <n v="273"/>
    <n v="42"/>
    <n v="0"/>
    <n v="3.4558199999927699"/>
    <n v="9913.36869999999"/>
    <n v="3977.57378853112"/>
    <n v="42"/>
    <n v="42"/>
    <n v="0"/>
    <n v="15.956"/>
    <n v="5"/>
    <x v="0"/>
    <x v="0"/>
    <x v="0"/>
    <x v="0"/>
    <x v="0"/>
  </r>
  <r>
    <s v="cragjournal1p1"/>
    <x v="16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2"/>
    <s v=""/>
    <n v="0.95"/>
    <n v="70"/>
    <b v="0"/>
    <s v=""/>
    <b v="0"/>
    <n v="263"/>
    <n v="262"/>
    <n v="1"/>
    <n v="242"/>
    <n v="19"/>
    <n v="0"/>
    <n v="5.5386596000005799"/>
    <n v="9986.00027030001"/>
    <n v="4991.0650097625303"/>
    <n v="19"/>
    <n v="19"/>
    <n v="0"/>
    <n v="18.489999999999998"/>
    <n v="4"/>
    <x v="0"/>
    <x v="0"/>
    <x v="0"/>
    <x v="1"/>
    <x v="1"/>
  </r>
  <r>
    <s v="cragjournal1p1"/>
    <x v="19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3"/>
    <s v=""/>
    <n v="0.95"/>
    <n v="70"/>
    <b v="0"/>
    <s v=""/>
    <b v="0"/>
    <n v="289"/>
    <n v="289"/>
    <n v="0"/>
    <n v="274"/>
    <n v="14"/>
    <n v="0"/>
    <n v="4.3390757000034998"/>
    <n v="10136.7300277999"/>
    <n v="4585.9272338906303"/>
    <n v="14"/>
    <n v="14"/>
    <n v="0"/>
    <n v="16.207999999999998"/>
    <n v="3"/>
    <x v="1"/>
    <x v="1"/>
    <x v="1"/>
    <x v="0"/>
    <x v="1"/>
  </r>
  <r>
    <s v="cragjournal1p1"/>
    <x v="20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9"/>
    <s v=""/>
    <n v="0.95"/>
    <n v="70"/>
    <b v="0"/>
    <s v=""/>
    <b v="0"/>
    <n v="3241"/>
    <n v="135"/>
    <n v="3106"/>
    <n v="106"/>
    <n v="29"/>
    <n v="0"/>
    <n v="243.15805370002099"/>
    <n v="5108.33301939999"/>
    <n v="2521.2976190848199"/>
    <n v="19"/>
    <n v="19"/>
    <n v="0"/>
    <n v="18.484999999999999"/>
    <n v="3"/>
    <x v="0"/>
    <x v="0"/>
    <x v="1"/>
    <x v="0"/>
    <x v="1"/>
  </r>
  <r>
    <s v="cragjournal1p1"/>
    <x v="30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68"/>
    <s v=""/>
    <n v="0.95"/>
    <n v="70"/>
    <b v="0"/>
    <s v=""/>
    <b v="0"/>
    <n v="270"/>
    <n v="270"/>
    <n v="0"/>
    <n v="261"/>
    <n v="8"/>
    <n v="0"/>
    <n v="3.8836080999981899"/>
    <n v="9569.0998686000003"/>
    <n v="4411.63816051092"/>
    <n v="8"/>
    <n v="8"/>
    <n v="0"/>
    <n v="14.789"/>
    <n v="2"/>
    <x v="0"/>
    <x v="0"/>
    <x v="0"/>
    <x v="1"/>
    <x v="0"/>
  </r>
  <r>
    <s v="cragjournal1p1"/>
    <x v="29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0"/>
    <s v=""/>
    <n v="0.95"/>
    <n v="70"/>
    <b v="0"/>
    <s v=""/>
    <b v="0"/>
    <n v="295"/>
    <n v="286"/>
    <n v="9"/>
    <n v="277"/>
    <n v="8"/>
    <n v="0"/>
    <n v="5.2055161000012697"/>
    <n v="10137.356871399899"/>
    <n v="4701.4619938340002"/>
    <n v="8"/>
    <n v="8"/>
    <n v="0"/>
    <n v="17.117999999999999"/>
    <n v="3"/>
    <x v="1"/>
    <x v="1"/>
    <x v="1"/>
    <x v="1"/>
    <x v="0"/>
  </r>
  <r>
    <s v="cragjournal1p1"/>
    <x v="21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4"/>
    <s v=""/>
    <n v="0.95"/>
    <n v="70"/>
    <b v="0"/>
    <s v=""/>
    <b v="0"/>
    <n v="243"/>
    <n v="243"/>
    <n v="0"/>
    <n v="225"/>
    <n v="17"/>
    <n v="0"/>
    <n v="4.1709641999893998"/>
    <n v="9159.9220538000009"/>
    <n v="4544.0055752894796"/>
    <n v="17"/>
    <n v="13"/>
    <n v="4"/>
    <n v="24.209"/>
    <n v="9"/>
    <x v="1"/>
    <x v="1"/>
    <x v="1"/>
    <x v="1"/>
    <x v="1"/>
  </r>
  <r>
    <s v="cragjournal1p1"/>
    <x v="26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5"/>
    <s v=""/>
    <n v="0.95"/>
    <n v="70"/>
    <b v="0"/>
    <s v=""/>
    <b v="0"/>
    <n v="1264"/>
    <n v="170"/>
    <n v="1094"/>
    <n v="146"/>
    <n v="23"/>
    <n v="0"/>
    <n v="1848.9040597999699"/>
    <n v="5908.0872621999997"/>
    <n v="2678.0334381181701"/>
    <n v="23"/>
    <n v="23"/>
    <n v="0"/>
    <n v="19.041"/>
    <n v="3"/>
    <x v="0"/>
    <x v="0"/>
    <x v="1"/>
    <x v="0"/>
    <x v="0"/>
  </r>
  <r>
    <s v="cragjournal1p1"/>
    <x v="30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8"/>
    <s v=""/>
    <n v="0.95"/>
    <n v="70"/>
    <b v="0"/>
    <s v=""/>
    <b v="0"/>
    <n v="271"/>
    <n v="271"/>
    <n v="0"/>
    <n v="262"/>
    <n v="8"/>
    <n v="0"/>
    <n v="3.8892330000079101"/>
    <n v="9574.5493994000008"/>
    <n v="4442.1595768984398"/>
    <n v="8"/>
    <n v="8"/>
    <n v="0"/>
    <n v="16.911000000000001"/>
    <n v="3"/>
    <x v="0"/>
    <x v="0"/>
    <x v="0"/>
    <x v="1"/>
    <x v="0"/>
  </r>
  <r>
    <s v="cragjournal1p1"/>
    <x v="21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54"/>
    <s v=""/>
    <n v="0.95"/>
    <n v="70"/>
    <b v="0"/>
    <s v=""/>
    <b v="0"/>
    <n v="244"/>
    <n v="244"/>
    <n v="0"/>
    <n v="228"/>
    <n v="15"/>
    <n v="0"/>
    <n v="4.2895293000130499"/>
    <n v="9197.4098053999896"/>
    <n v="4527.5654132724703"/>
    <n v="15"/>
    <n v="8"/>
    <n v="7"/>
    <n v="30.913"/>
    <n v="4"/>
    <x v="1"/>
    <x v="1"/>
    <x v="1"/>
    <x v="1"/>
    <x v="1"/>
  </r>
  <r>
    <s v="cragjournal1p1"/>
    <x v="28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60"/>
    <s v=""/>
    <n v="0.95"/>
    <n v="70"/>
    <b v="0"/>
    <s v=""/>
    <b v="0"/>
    <n v="65"/>
    <n v="0"/>
    <n v="65"/>
    <n v="0"/>
    <n v="0"/>
    <n v="0"/>
    <n v="9767.4001747999991"/>
    <n v="0"/>
    <n v="0"/>
    <n v="0"/>
    <n v="0"/>
    <n v="0"/>
    <s v="nan"/>
    <s v="nan"/>
    <x v="0"/>
    <x v="0"/>
    <x v="1"/>
    <x v="1"/>
    <x v="1"/>
  </r>
  <r>
    <s v="cragjournal1p1"/>
    <x v="19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3"/>
    <s v=""/>
    <n v="0.95"/>
    <n v="70"/>
    <b v="0"/>
    <s v=""/>
    <b v="0"/>
    <n v="290"/>
    <n v="290"/>
    <n v="0"/>
    <n v="274"/>
    <n v="15"/>
    <n v="0"/>
    <n v="4.38068809999689"/>
    <n v="10126.2987866"/>
    <n v="4562.1782325040504"/>
    <n v="15"/>
    <n v="12"/>
    <n v="3"/>
    <n v="24.896999999999998"/>
    <n v="9"/>
    <x v="1"/>
    <x v="1"/>
    <x v="1"/>
    <x v="0"/>
    <x v="1"/>
  </r>
  <r>
    <s v="cragjournal1p1"/>
    <x v="27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2"/>
    <s v=""/>
    <n v="0.95"/>
    <n v="70"/>
    <b v="0"/>
    <s v=""/>
    <b v="0"/>
    <n v="323"/>
    <n v="323"/>
    <n v="0"/>
    <n v="320"/>
    <n v="2"/>
    <n v="0"/>
    <n v="4.3014827999768901"/>
    <n v="10233.9946267999"/>
    <n v="4043.4442052263698"/>
    <n v="2"/>
    <n v="1"/>
    <n v="1"/>
    <n v="22.606000000000002"/>
    <n v="0"/>
    <x v="1"/>
    <x v="1"/>
    <x v="0"/>
    <x v="1"/>
    <x v="0"/>
  </r>
  <r>
    <s v="cragjournal1p1"/>
    <x v="22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77"/>
    <n v="277"/>
    <n v="0"/>
    <n v="265"/>
    <n v="11"/>
    <n v="0"/>
    <n v="3.6581728000023999"/>
    <n v="9633.6134713999909"/>
    <n v="4392.50857217051"/>
    <n v="11"/>
    <n v="11"/>
    <n v="0"/>
    <n v="12.287000000000001"/>
    <n v="5"/>
    <x v="0"/>
    <x v="0"/>
    <x v="0"/>
    <x v="0"/>
    <x v="1"/>
  </r>
  <r>
    <s v="cragjournal1p1"/>
    <x v="20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59"/>
    <s v=""/>
    <n v="0.95"/>
    <n v="70"/>
    <b v="0"/>
    <s v=""/>
    <b v="0"/>
    <n v="1000"/>
    <n v="151"/>
    <n v="849"/>
    <n v="119"/>
    <n v="31"/>
    <n v="0"/>
    <n v="1689.0471954"/>
    <n v="5521.4999068999996"/>
    <n v="2632.0443459381299"/>
    <n v="31"/>
    <n v="31"/>
    <n v="0"/>
    <n v="16.039000000000001"/>
    <n v="3"/>
    <x v="0"/>
    <x v="0"/>
    <x v="1"/>
    <x v="0"/>
    <x v="1"/>
  </r>
  <r>
    <s v="cragjournal1p1"/>
    <x v="31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61"/>
    <s v=""/>
    <n v="0.95"/>
    <n v="70"/>
    <b v="0"/>
    <s v=""/>
    <b v="0"/>
    <n v="348"/>
    <n v="348"/>
    <n v="0"/>
    <n v="346"/>
    <n v="1"/>
    <n v="0"/>
    <n v="3.22276280001071"/>
    <n v="10107.8613042"/>
    <n v="3493.0146253337098"/>
    <n v="1"/>
    <n v="0"/>
    <n v="1"/>
    <s v="nan"/>
    <s v="nan"/>
    <x v="1"/>
    <x v="1"/>
    <x v="0"/>
    <x v="0"/>
    <x v="0"/>
  </r>
  <r>
    <s v="cragjournal1p1"/>
    <x v="21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4"/>
    <s v=""/>
    <n v="0.95"/>
    <n v="70"/>
    <b v="0"/>
    <s v=""/>
    <b v="0"/>
    <n v="270"/>
    <n v="258"/>
    <n v="12"/>
    <n v="237"/>
    <n v="20"/>
    <n v="0"/>
    <n v="7.0457252999827098"/>
    <n v="9834.7725449999998"/>
    <n v="4878.1987501643598"/>
    <n v="15"/>
    <n v="12"/>
    <n v="3"/>
    <n v="22.849"/>
    <n v="8"/>
    <x v="1"/>
    <x v="1"/>
    <x v="1"/>
    <x v="1"/>
    <x v="1"/>
  </r>
  <r>
    <s v="cragjournal1p1"/>
    <x v="22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92"/>
    <n v="292"/>
    <n v="0"/>
    <n v="282"/>
    <n v="9"/>
    <n v="0"/>
    <n v="4.3130586000089002"/>
    <n v="10164.7701053"/>
    <n v="4570.9259823979801"/>
    <n v="9"/>
    <n v="8"/>
    <n v="1"/>
    <n v="28.366"/>
    <n v="4"/>
    <x v="0"/>
    <x v="0"/>
    <x v="0"/>
    <x v="0"/>
    <x v="1"/>
  </r>
  <r>
    <s v="cragjournal1p1"/>
    <x v="20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9"/>
    <s v=""/>
    <n v="0.95"/>
    <n v="70"/>
    <b v="0"/>
    <s v=""/>
    <b v="0"/>
    <n v="1019"/>
    <n v="155"/>
    <n v="864"/>
    <n v="119"/>
    <n v="35"/>
    <n v="0"/>
    <n v="1471.5116149999899"/>
    <n v="5715.8305451999904"/>
    <n v="2677.3284410638698"/>
    <n v="35"/>
    <n v="35"/>
    <n v="0"/>
    <n v="14.561"/>
    <n v="3"/>
    <x v="0"/>
    <x v="0"/>
    <x v="1"/>
    <x v="0"/>
    <x v="1"/>
  </r>
  <r>
    <s v="cragjournal1p1"/>
    <x v="23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6"/>
    <s v=""/>
    <n v="0.95"/>
    <n v="70"/>
    <b v="0"/>
    <s v=""/>
    <b v="0"/>
    <n v="4083"/>
    <n v="0"/>
    <n v="4083"/>
    <n v="0"/>
    <n v="0"/>
    <n v="0"/>
    <n v="3575.4945509999802"/>
    <n v="0"/>
    <n v="0"/>
    <n v="0"/>
    <n v="0"/>
    <n v="0"/>
    <s v="nan"/>
    <s v="nan"/>
    <x v="0"/>
    <x v="0"/>
    <x v="1"/>
    <x v="1"/>
    <x v="0"/>
  </r>
  <r>
    <s v="cragjournal1p1"/>
    <x v="20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9"/>
    <s v=""/>
    <n v="0.95"/>
    <n v="70"/>
    <b v="0"/>
    <s v=""/>
    <b v="0"/>
    <n v="794"/>
    <n v="176"/>
    <n v="618"/>
    <n v="155"/>
    <n v="21"/>
    <n v="0"/>
    <n v="1408.3122679999999"/>
    <n v="6465.2035145"/>
    <n v="3142.6914768381898"/>
    <n v="21"/>
    <n v="21"/>
    <n v="0"/>
    <n v="12.968999999999999"/>
    <n v="4"/>
    <x v="0"/>
    <x v="0"/>
    <x v="1"/>
    <x v="0"/>
    <x v="1"/>
  </r>
  <r>
    <s v="cragjournal1p1"/>
    <x v="23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6"/>
    <s v=""/>
    <n v="0.95"/>
    <n v="70"/>
    <b v="0"/>
    <s v=""/>
    <b v="0"/>
    <n v="3772"/>
    <n v="0"/>
    <n v="3772"/>
    <n v="0"/>
    <n v="0"/>
    <n v="0"/>
    <n v="3562.8576094999798"/>
    <n v="0"/>
    <n v="0"/>
    <n v="0"/>
    <n v="0"/>
    <n v="0"/>
    <s v="nan"/>
    <s v="nan"/>
    <x v="0"/>
    <x v="0"/>
    <x v="1"/>
    <x v="1"/>
    <x v="0"/>
  </r>
  <r>
    <s v="cragjournal1p1"/>
    <x v="26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5"/>
    <s v=""/>
    <n v="0.95"/>
    <n v="70"/>
    <b v="0"/>
    <s v=""/>
    <b v="0"/>
    <n v="4949"/>
    <n v="128"/>
    <n v="4821"/>
    <n v="101"/>
    <n v="26"/>
    <n v="0"/>
    <n v="539.47632249996798"/>
    <n v="4601.0239380999901"/>
    <n v="2152.1431106943601"/>
    <n v="13"/>
    <n v="13"/>
    <n v="0"/>
    <n v="13.571999999999999"/>
    <n v="5"/>
    <x v="0"/>
    <x v="0"/>
    <x v="1"/>
    <x v="0"/>
    <x v="0"/>
  </r>
  <r>
    <s v="cragjournal1p1"/>
    <x v="27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2"/>
    <s v=""/>
    <n v="0.95"/>
    <n v="70"/>
    <b v="0"/>
    <s v=""/>
    <b v="0"/>
    <n v="310"/>
    <n v="310"/>
    <n v="0"/>
    <n v="308"/>
    <n v="1"/>
    <n v="0"/>
    <n v="3.6356232000031001"/>
    <n v="9743.7211935999894"/>
    <n v="3916.0475435471099"/>
    <n v="1"/>
    <n v="1"/>
    <n v="0"/>
    <s v="nan"/>
    <s v="nan"/>
    <x v="1"/>
    <x v="1"/>
    <x v="0"/>
    <x v="1"/>
    <x v="0"/>
  </r>
  <r>
    <s v="cragjournal1p1"/>
    <x v="24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325"/>
    <n v="325"/>
    <n v="0"/>
    <n v="291"/>
    <n v="33"/>
    <n v="0"/>
    <n v="3.5394166000045102"/>
    <n v="10363.5000179"/>
    <n v="4193.06146691087"/>
    <n v="33"/>
    <n v="33"/>
    <n v="0"/>
    <n v="18.998999999999999"/>
    <n v="4"/>
    <x v="1"/>
    <x v="1"/>
    <x v="1"/>
    <x v="0"/>
    <x v="0"/>
  </r>
  <r>
    <s v="cragjournal1p1"/>
    <x v="16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2"/>
    <s v=""/>
    <n v="0.95"/>
    <n v="70"/>
    <b v="0"/>
    <s v=""/>
    <b v="0"/>
    <n v="258"/>
    <n v="258"/>
    <n v="0"/>
    <n v="236"/>
    <n v="21"/>
    <n v="0"/>
    <n v="5.73533170000292"/>
    <n v="9889.6247308000002"/>
    <n v="4932.1195021970198"/>
    <n v="17"/>
    <n v="17"/>
    <n v="0"/>
    <n v="15.826000000000001"/>
    <n v="3"/>
    <x v="0"/>
    <x v="0"/>
    <x v="0"/>
    <x v="1"/>
    <x v="1"/>
  </r>
  <r>
    <s v="cragjournal1p1"/>
    <x v="22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78"/>
    <n v="278"/>
    <n v="0"/>
    <n v="264"/>
    <n v="13"/>
    <n v="0"/>
    <n v="3.78715199999059"/>
    <n v="9600.9797828999999"/>
    <n v="4333.5475651840597"/>
    <n v="13"/>
    <n v="12"/>
    <n v="1"/>
    <n v="19.681000000000001"/>
    <n v="8"/>
    <x v="0"/>
    <x v="0"/>
    <x v="0"/>
    <x v="0"/>
    <x v="1"/>
  </r>
  <r>
    <s v="cragjournal1p1"/>
    <x v="25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7"/>
    <s v=""/>
    <n v="0.95"/>
    <n v="70"/>
    <b v="0"/>
    <s v=""/>
    <b v="0"/>
    <n v="315"/>
    <n v="315"/>
    <n v="0"/>
    <n v="278"/>
    <n v="36"/>
    <n v="0"/>
    <n v="3.41023310000379"/>
    <n v="9945.7754175999999"/>
    <n v="3989.0780409569802"/>
    <n v="36"/>
    <n v="36"/>
    <n v="0"/>
    <n v="20.733000000000001"/>
    <n v="4"/>
    <x v="0"/>
    <x v="0"/>
    <x v="0"/>
    <x v="0"/>
    <x v="0"/>
  </r>
  <r>
    <s v="cragjournal1p1"/>
    <x v="18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6"/>
    <s v=""/>
    <n v="0.95"/>
    <n v="70"/>
    <b v="0"/>
    <s v=""/>
    <b v="0"/>
    <n v="287"/>
    <n v="287"/>
    <n v="0"/>
    <n v="279"/>
    <n v="7"/>
    <n v="0"/>
    <n v="5.0068337999991304"/>
    <n v="9977.4313815999994"/>
    <n v="4470.7704785689702"/>
    <n v="7"/>
    <n v="0"/>
    <n v="7"/>
    <n v="20.334"/>
    <n v="3"/>
    <x v="1"/>
    <x v="1"/>
    <x v="0"/>
    <x v="1"/>
    <x v="1"/>
  </r>
  <r>
    <s v="cragjournal1p1"/>
    <x v="25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67"/>
    <s v=""/>
    <n v="0.95"/>
    <n v="70"/>
    <b v="0"/>
    <s v=""/>
    <b v="0"/>
    <n v="312"/>
    <n v="312"/>
    <n v="0"/>
    <n v="273"/>
    <n v="38"/>
    <n v="0"/>
    <n v="3.36269580000392"/>
    <n v="9936.9963815999999"/>
    <n v="3994.81664623599"/>
    <n v="38"/>
    <n v="38"/>
    <n v="0"/>
    <n v="17.622"/>
    <n v="4"/>
    <x v="0"/>
    <x v="0"/>
    <x v="0"/>
    <x v="0"/>
    <x v="0"/>
  </r>
  <r>
    <s v="cragjournal1p1"/>
    <x v="23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6"/>
    <s v=""/>
    <n v="0.95"/>
    <n v="70"/>
    <b v="0"/>
    <s v=""/>
    <b v="0"/>
    <n v="47"/>
    <n v="0"/>
    <n v="47"/>
    <n v="0"/>
    <n v="0"/>
    <n v="0"/>
    <n v="10384.730675299999"/>
    <n v="0"/>
    <n v="0"/>
    <n v="0"/>
    <n v="0"/>
    <n v="0"/>
    <s v="nan"/>
    <s v="nan"/>
    <x v="0"/>
    <x v="0"/>
    <x v="1"/>
    <x v="1"/>
    <x v="0"/>
  </r>
  <r>
    <s v="cragjournal1p1"/>
    <x v="26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5"/>
    <s v=""/>
    <n v="0.95"/>
    <n v="70"/>
    <b v="0"/>
    <s v=""/>
    <b v="0"/>
    <n v="4574"/>
    <n v="127"/>
    <n v="4447"/>
    <n v="100"/>
    <n v="26"/>
    <n v="0"/>
    <n v="518.72910650004098"/>
    <n v="4571.7851870999903"/>
    <n v="2116.8541085505799"/>
    <n v="12"/>
    <n v="12"/>
    <n v="0"/>
    <n v="18.277000000000001"/>
    <n v="3"/>
    <x v="0"/>
    <x v="0"/>
    <x v="1"/>
    <x v="0"/>
    <x v="0"/>
  </r>
  <r>
    <s v="cragjournal1p1"/>
    <x v="28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0"/>
    <s v=""/>
    <n v="0.95"/>
    <n v="70"/>
    <b v="0"/>
    <s v=""/>
    <b v="0"/>
    <n v="3856"/>
    <n v="0"/>
    <n v="3856"/>
    <n v="0"/>
    <n v="0"/>
    <n v="0"/>
    <n v="1824.2944015999899"/>
    <n v="0"/>
    <n v="0"/>
    <n v="0"/>
    <n v="0"/>
    <n v="0"/>
    <s v="nan"/>
    <s v="nan"/>
    <x v="0"/>
    <x v="0"/>
    <x v="1"/>
    <x v="1"/>
    <x v="1"/>
  </r>
  <r>
    <s v="cragjournal1p1"/>
    <x v="21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4"/>
    <s v=""/>
    <n v="0.95"/>
    <n v="70"/>
    <b v="0"/>
    <s v=""/>
    <b v="0"/>
    <n v="274"/>
    <n v="263"/>
    <n v="11"/>
    <n v="246"/>
    <n v="16"/>
    <n v="0"/>
    <n v="5.8425312000032603"/>
    <n v="9927.9871278999999"/>
    <n v="4920.0350090293196"/>
    <n v="16"/>
    <n v="10"/>
    <n v="6"/>
    <n v="25.474"/>
    <n v="7"/>
    <x v="1"/>
    <x v="1"/>
    <x v="1"/>
    <x v="1"/>
    <x v="1"/>
  </r>
  <r>
    <s v="cragjournal1p1"/>
    <x v="22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67"/>
    <n v="267"/>
    <n v="0"/>
    <n v="249"/>
    <n v="17"/>
    <n v="0"/>
    <n v="3.3950847999962899"/>
    <n v="9675.0785315999801"/>
    <n v="4154.0440504997896"/>
    <n v="17"/>
    <n v="16"/>
    <n v="1"/>
    <n v="27.212"/>
    <n v="4"/>
    <x v="0"/>
    <x v="0"/>
    <x v="0"/>
    <x v="0"/>
    <x v="1"/>
  </r>
  <r>
    <s v="cragjournal1p1"/>
    <x v="18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66"/>
    <s v=""/>
    <n v="0.95"/>
    <n v="70"/>
    <b v="0"/>
    <s v=""/>
    <b v="0"/>
    <n v="269"/>
    <n v="269"/>
    <n v="0"/>
    <n v="263"/>
    <n v="5"/>
    <n v="0"/>
    <n v="3.93836490000227"/>
    <n v="9358.49196450001"/>
    <n v="4221.1929003014202"/>
    <n v="5"/>
    <n v="0"/>
    <n v="5"/>
    <n v="14.113"/>
    <n v="5"/>
    <x v="1"/>
    <x v="1"/>
    <x v="0"/>
    <x v="1"/>
    <x v="1"/>
  </r>
  <r>
    <s v="cragjournal1p1"/>
    <x v="28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0"/>
    <s v=""/>
    <n v="0.95"/>
    <n v="70"/>
    <b v="0"/>
    <s v=""/>
    <b v="0"/>
    <n v="3944"/>
    <n v="0"/>
    <n v="3944"/>
    <n v="0"/>
    <n v="0"/>
    <n v="0"/>
    <n v="1885.0295757000299"/>
    <n v="0"/>
    <n v="0"/>
    <n v="0"/>
    <n v="0"/>
    <n v="0"/>
    <s v="nan"/>
    <s v="nan"/>
    <x v="0"/>
    <x v="0"/>
    <x v="1"/>
    <x v="1"/>
    <x v="1"/>
  </r>
  <r>
    <s v="cragjournal1p1"/>
    <x v="20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9"/>
    <s v=""/>
    <n v="0.95"/>
    <n v="70"/>
    <b v="0"/>
    <s v=""/>
    <b v="0"/>
    <n v="1140"/>
    <n v="138"/>
    <n v="1002"/>
    <n v="122"/>
    <n v="15"/>
    <n v="0"/>
    <n v="1692.75278339997"/>
    <n v="5083.1261623"/>
    <n v="2456.1039258330102"/>
    <n v="15"/>
    <n v="15"/>
    <n v="0"/>
    <n v="15.845000000000001"/>
    <n v="2"/>
    <x v="0"/>
    <x v="0"/>
    <x v="1"/>
    <x v="0"/>
    <x v="1"/>
  </r>
  <r>
    <s v="cragjournal1p1"/>
    <x v="29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0"/>
    <s v=""/>
    <n v="0.95"/>
    <n v="70"/>
    <b v="0"/>
    <s v=""/>
    <b v="0"/>
    <n v="303"/>
    <n v="287"/>
    <n v="16"/>
    <n v="277"/>
    <n v="9"/>
    <n v="0"/>
    <n v="5.4131183000019103"/>
    <n v="10131.7755339999"/>
    <n v="4679.7994936052701"/>
    <n v="9"/>
    <n v="9"/>
    <n v="0"/>
    <n v="14.103999999999999"/>
    <n v="2"/>
    <x v="1"/>
    <x v="1"/>
    <x v="1"/>
    <x v="1"/>
    <x v="0"/>
  </r>
  <r>
    <s v="cragjournal1p1"/>
    <x v="29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50"/>
    <s v=""/>
    <n v="0.95"/>
    <n v="70"/>
    <b v="0"/>
    <s v=""/>
    <b v="0"/>
    <n v="264"/>
    <n v="264"/>
    <n v="0"/>
    <n v="258"/>
    <n v="5"/>
    <n v="0"/>
    <n v="3.9815517999987402"/>
    <n v="9413.3746897000001"/>
    <n v="4379.7006580587404"/>
    <n v="5"/>
    <n v="5"/>
    <n v="0"/>
    <n v="17.459"/>
    <n v="1"/>
    <x v="1"/>
    <x v="1"/>
    <x v="1"/>
    <x v="1"/>
    <x v="0"/>
  </r>
  <r>
    <s v="cragjournal1p1"/>
    <x v="24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323"/>
    <n v="323"/>
    <n v="0"/>
    <n v="288"/>
    <n v="34"/>
    <n v="0"/>
    <n v="4.2772070000006002"/>
    <n v="10352.978748899901"/>
    <n v="4221.5314662531"/>
    <n v="34"/>
    <n v="34"/>
    <n v="0"/>
    <n v="17.632999999999999"/>
    <n v="3"/>
    <x v="1"/>
    <x v="1"/>
    <x v="1"/>
    <x v="0"/>
    <x v="0"/>
  </r>
  <r>
    <s v="cragjournal1p1"/>
    <x v="22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79"/>
    <n v="279"/>
    <n v="0"/>
    <n v="265"/>
    <n v="13"/>
    <n v="0"/>
    <n v="3.70499780000595"/>
    <n v="9631.7139533999907"/>
    <n v="4353.2418224317898"/>
    <n v="13"/>
    <n v="13"/>
    <n v="0"/>
    <n v="14.194000000000001"/>
    <n v="8"/>
    <x v="0"/>
    <x v="0"/>
    <x v="0"/>
    <x v="0"/>
    <x v="1"/>
  </r>
  <r>
    <s v="cragjournal1p1"/>
    <x v="24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322"/>
    <n v="322"/>
    <n v="0"/>
    <n v="289"/>
    <n v="32"/>
    <n v="0"/>
    <n v="4.0471270999993898"/>
    <n v="10326.1937171999"/>
    <n v="4146.4717111168402"/>
    <n v="32"/>
    <n v="32"/>
    <n v="0"/>
    <n v="19.513000000000002"/>
    <n v="4"/>
    <x v="1"/>
    <x v="1"/>
    <x v="1"/>
    <x v="0"/>
    <x v="0"/>
  </r>
  <r>
    <s v="cragjournal1p1"/>
    <x v="16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2"/>
    <s v=""/>
    <n v="0.95"/>
    <n v="70"/>
    <b v="0"/>
    <s v=""/>
    <b v="0"/>
    <n v="266"/>
    <n v="260"/>
    <n v="6"/>
    <n v="235"/>
    <n v="24"/>
    <n v="0"/>
    <n v="6.1700148999980797"/>
    <n v="9887.7896748000003"/>
    <n v="4895.5300000421703"/>
    <n v="23"/>
    <n v="22"/>
    <n v="1"/>
    <n v="18.521000000000001"/>
    <n v="9"/>
    <x v="0"/>
    <x v="0"/>
    <x v="0"/>
    <x v="1"/>
    <x v="1"/>
  </r>
  <r>
    <s v="cragjournal1p1"/>
    <x v="19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53"/>
    <s v=""/>
    <n v="0.95"/>
    <n v="70"/>
    <b v="0"/>
    <s v=""/>
    <b v="0"/>
    <n v="274"/>
    <n v="274"/>
    <n v="0"/>
    <n v="259"/>
    <n v="14"/>
    <n v="0"/>
    <n v="3.55897739999681"/>
    <n v="9598.4794808999995"/>
    <n v="4363.4944082833799"/>
    <n v="14"/>
    <n v="12"/>
    <n v="2"/>
    <n v="24.628"/>
    <n v="6"/>
    <x v="1"/>
    <x v="1"/>
    <x v="1"/>
    <x v="0"/>
    <x v="1"/>
  </r>
  <r>
    <s v="cragjournal1p1"/>
    <x v="27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62"/>
    <s v=""/>
    <n v="0.95"/>
    <n v="70"/>
    <b v="0"/>
    <s v=""/>
    <b v="0"/>
    <n v="306"/>
    <n v="306"/>
    <n v="0"/>
    <n v="304"/>
    <n v="1"/>
    <n v="0"/>
    <n v="3.5766196999988802"/>
    <n v="9755.8899169999895"/>
    <n v="3923.9448909917801"/>
    <n v="1"/>
    <n v="0"/>
    <n v="1"/>
    <s v="nan"/>
    <s v="nan"/>
    <x v="1"/>
    <x v="1"/>
    <x v="0"/>
    <x v="1"/>
    <x v="0"/>
  </r>
  <r>
    <s v="cragjournal1p1"/>
    <x v="18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6"/>
    <s v=""/>
    <n v="0.95"/>
    <n v="70"/>
    <b v="0"/>
    <s v=""/>
    <b v="0"/>
    <n v="288"/>
    <n v="288"/>
    <n v="0"/>
    <n v="285"/>
    <n v="2"/>
    <n v="0"/>
    <n v="4.2901758999969299"/>
    <n v="10067.092471899899"/>
    <n v="4594.37073798663"/>
    <n v="2"/>
    <n v="0"/>
    <n v="2"/>
    <n v="6.6669999999999998"/>
    <n v="0"/>
    <x v="1"/>
    <x v="1"/>
    <x v="0"/>
    <x v="1"/>
    <x v="1"/>
  </r>
  <r>
    <s v="cragjournal1p1"/>
    <x v="17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5"/>
    <s v=""/>
    <n v="0.95"/>
    <n v="70"/>
    <b v="0"/>
    <s v=""/>
    <b v="0"/>
    <n v="300"/>
    <n v="300"/>
    <n v="0"/>
    <n v="296"/>
    <n v="3"/>
    <n v="0"/>
    <n v="3.6686466000081399"/>
    <n v="9676.5130275999909"/>
    <n v="4005.3845529262899"/>
    <n v="3"/>
    <n v="0"/>
    <n v="3"/>
    <n v="15.913"/>
    <n v="4"/>
    <x v="1"/>
    <x v="1"/>
    <x v="0"/>
    <x v="0"/>
    <x v="1"/>
  </r>
  <r>
    <s v="cragjournal1p1"/>
    <x v="17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5"/>
    <s v=""/>
    <n v="0.95"/>
    <n v="70"/>
    <b v="0"/>
    <s v=""/>
    <b v="0"/>
    <n v="301"/>
    <n v="301"/>
    <n v="0"/>
    <n v="299"/>
    <n v="1"/>
    <n v="0"/>
    <n v="3.6533708999794299"/>
    <n v="9690.8902245000008"/>
    <n v="4034.7003041654798"/>
    <n v="1"/>
    <n v="0"/>
    <n v="1"/>
    <s v="nan"/>
    <s v="nan"/>
    <x v="1"/>
    <x v="1"/>
    <x v="0"/>
    <x v="0"/>
    <x v="1"/>
  </r>
  <r>
    <s v="cragjournal1p1"/>
    <x v="24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323"/>
    <n v="323"/>
    <n v="0"/>
    <n v="290"/>
    <n v="32"/>
    <n v="0"/>
    <n v="4.1780521000039501"/>
    <n v="10302.2327322"/>
    <n v="4153.3617117693602"/>
    <n v="32"/>
    <n v="32"/>
    <n v="0"/>
    <n v="22.135999999999999"/>
    <n v="3"/>
    <x v="1"/>
    <x v="1"/>
    <x v="1"/>
    <x v="0"/>
    <x v="0"/>
  </r>
  <r>
    <s v="cragjournal1p1"/>
    <x v="17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5"/>
    <s v=""/>
    <n v="0.95"/>
    <n v="70"/>
    <b v="0"/>
    <s v=""/>
    <b v="0"/>
    <n v="302"/>
    <n v="302"/>
    <n v="0"/>
    <n v="298"/>
    <n v="3"/>
    <n v="0"/>
    <n v="3.6494234999956401"/>
    <n v="9715.7625285999893"/>
    <n v="4007.85805200599"/>
    <n v="3"/>
    <n v="0"/>
    <n v="3"/>
    <n v="14.340999999999999"/>
    <n v="0"/>
    <x v="1"/>
    <x v="1"/>
    <x v="0"/>
    <x v="0"/>
    <x v="1"/>
  </r>
  <r>
    <s v="cragjournal1p1"/>
    <x v="27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2"/>
    <s v=""/>
    <n v="0.95"/>
    <n v="70"/>
    <b v="0"/>
    <s v=""/>
    <b v="0"/>
    <n v="325"/>
    <n v="325"/>
    <n v="0"/>
    <n v="323"/>
    <n v="1"/>
    <n v="0"/>
    <n v="3.8178630000036402"/>
    <n v="10262.0170740999"/>
    <n v="4128.2339586513099"/>
    <n v="1"/>
    <n v="0"/>
    <n v="1"/>
    <s v="nan"/>
    <s v="nan"/>
    <x v="1"/>
    <x v="1"/>
    <x v="0"/>
    <x v="1"/>
    <x v="0"/>
  </r>
  <r>
    <s v="cragjournal1p1"/>
    <x v="30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8"/>
    <s v=""/>
    <n v="0.95"/>
    <n v="70"/>
    <b v="0"/>
    <s v=""/>
    <b v="0"/>
    <n v="283"/>
    <n v="283"/>
    <n v="0"/>
    <n v="268"/>
    <n v="14"/>
    <n v="0"/>
    <n v="5.11960070000009"/>
    <n v="10102.728620399899"/>
    <n v="4667.9102382138299"/>
    <n v="14"/>
    <n v="14"/>
    <n v="0"/>
    <n v="15.988"/>
    <n v="3"/>
    <x v="0"/>
    <x v="0"/>
    <x v="0"/>
    <x v="1"/>
    <x v="0"/>
  </r>
  <r>
    <s v="cragjournal1p1"/>
    <x v="24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320"/>
    <n v="320"/>
    <n v="0"/>
    <n v="291"/>
    <n v="28"/>
    <n v="0"/>
    <n v="3.9192080000002099"/>
    <n v="10311.493349799999"/>
    <n v="4171.7424622094204"/>
    <n v="28"/>
    <n v="28"/>
    <n v="0"/>
    <n v="21.120999999999999"/>
    <n v="3"/>
    <x v="1"/>
    <x v="1"/>
    <x v="1"/>
    <x v="0"/>
    <x v="0"/>
  </r>
  <r>
    <s v="cragjournal1p1"/>
    <x v="23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6"/>
    <s v=""/>
    <n v="0.95"/>
    <n v="70"/>
    <b v="0"/>
    <s v=""/>
    <b v="0"/>
    <n v="53"/>
    <n v="0"/>
    <n v="53"/>
    <n v="0"/>
    <n v="0"/>
    <n v="0"/>
    <n v="9858.5548631000001"/>
    <n v="0"/>
    <n v="0"/>
    <n v="0"/>
    <n v="0"/>
    <n v="0"/>
    <s v="nan"/>
    <s v="nan"/>
    <x v="0"/>
    <x v="0"/>
    <x v="1"/>
    <x v="1"/>
    <x v="0"/>
  </r>
  <r>
    <s v="cragjournal1p1"/>
    <x v="21"/>
    <n v="1080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4"/>
    <s v=""/>
    <n v="0.95"/>
    <n v="70"/>
    <b v="0"/>
    <s v=""/>
    <b v="0"/>
    <n v="291"/>
    <n v="260"/>
    <n v="31"/>
    <n v="243"/>
    <n v="16"/>
    <n v="0"/>
    <n v="6.63010680000564"/>
    <n v="9870.9290978000008"/>
    <n v="4915.2920072320803"/>
    <n v="15"/>
    <n v="11"/>
    <n v="4"/>
    <n v="32.209000000000003"/>
    <n v="3"/>
    <x v="1"/>
    <x v="1"/>
    <x v="1"/>
    <x v="1"/>
    <x v="1"/>
  </r>
  <r>
    <s v="cragjournal1p1"/>
    <x v="18"/>
    <n v="1080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66"/>
    <s v=""/>
    <n v="0.95"/>
    <n v="70"/>
    <b v="0"/>
    <s v=""/>
    <b v="0"/>
    <n v="267"/>
    <n v="267"/>
    <n v="0"/>
    <n v="262"/>
    <n v="4"/>
    <n v="0"/>
    <n v="3.8496526000046201"/>
    <n v="9308.9402781999906"/>
    <n v="4220.8051511896701"/>
    <n v="4"/>
    <n v="0"/>
    <n v="4"/>
    <n v="21.358000000000001"/>
    <n v="3"/>
    <x v="1"/>
    <x v="1"/>
    <x v="0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1">
  <r>
    <s v="cragjournal"/>
    <x v="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44"/>
    <n v="335"/>
    <n v="9"/>
    <n v="284"/>
    <n v="50"/>
    <n v="0"/>
    <n v="7.2272327999997898"/>
    <n v="10276.874618899999"/>
    <n v="3856.1004484435498"/>
    <n v="50"/>
    <n v="20"/>
    <n v="30"/>
    <n v="29.352"/>
    <n v="3"/>
    <x v="0"/>
    <x v="0"/>
    <x v="0"/>
    <x v="0"/>
    <x v="0"/>
    <x v="0"/>
  </r>
  <r>
    <s v="cragjournal"/>
    <x v="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28"/>
    <n v="319"/>
    <n v="9"/>
    <n v="282"/>
    <n v="36"/>
    <n v="0"/>
    <n v="3.6245217999982602"/>
    <n v="9840.1615980000006"/>
    <n v="3808.2127753603199"/>
    <n v="36"/>
    <n v="17"/>
    <n v="19"/>
    <n v="29.827999999999999"/>
    <n v="3"/>
    <x v="1"/>
    <x v="1"/>
    <x v="1"/>
    <x v="0"/>
    <x v="0"/>
    <x v="0"/>
  </r>
  <r>
    <s v="cragjournal"/>
    <x v="2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9"/>
    <n v="283"/>
    <n v="16"/>
    <n v="246"/>
    <n v="36"/>
    <n v="0"/>
    <n v="7.1972439999946296"/>
    <n v="9507.1178815999792"/>
    <n v="4110.5196470278297"/>
    <n v="36"/>
    <n v="17"/>
    <n v="19"/>
    <n v="30.478999999999999"/>
    <n v="5"/>
    <x v="0"/>
    <x v="0"/>
    <x v="0"/>
    <x v="1"/>
    <x v="0"/>
    <x v="0"/>
  </r>
  <r>
    <s v="cragjournal"/>
    <x v="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86"/>
    <n v="272"/>
    <n v="14"/>
    <n v="235"/>
    <n v="36"/>
    <n v="0"/>
    <n v="7.7620960000116703"/>
    <n v="9850.5295192999893"/>
    <n v="4625.0072360057302"/>
    <n v="36"/>
    <n v="11"/>
    <n v="25"/>
    <n v="33.494"/>
    <n v="5"/>
    <x v="1"/>
    <x v="1"/>
    <x v="0"/>
    <x v="1"/>
    <x v="1"/>
    <x v="0"/>
  </r>
  <r>
    <s v="cragjournal"/>
    <x v="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14"/>
    <n v="303"/>
    <n v="11"/>
    <n v="258"/>
    <n v="44"/>
    <n v="0"/>
    <n v="5.05224249999576"/>
    <n v="10157.902670900001"/>
    <n v="4462.9740874161898"/>
    <n v="44"/>
    <n v="14"/>
    <n v="30"/>
    <n v="30.213999999999999"/>
    <n v="5"/>
    <x v="1"/>
    <x v="1"/>
    <x v="1"/>
    <x v="0"/>
    <x v="1"/>
    <x v="0"/>
  </r>
  <r>
    <s v="cragjournal"/>
    <x v="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14"/>
    <n v="299"/>
    <n v="15"/>
    <n v="252"/>
    <n v="46"/>
    <n v="0"/>
    <n v="7.9617886000059599"/>
    <n v="10110.176347299999"/>
    <n v="4373.3149723326696"/>
    <n v="46"/>
    <n v="18"/>
    <n v="28"/>
    <n v="32.286999999999999"/>
    <n v="4"/>
    <x v="0"/>
    <x v="0"/>
    <x v="0"/>
    <x v="0"/>
    <x v="1"/>
    <x v="0"/>
  </r>
  <r>
    <s v="cragjournal"/>
    <x v="4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5"/>
    <n v="284"/>
    <n v="11"/>
    <n v="252"/>
    <n v="31"/>
    <n v="0"/>
    <n v="3.9328055999996998"/>
    <n v="9556.8371845999991"/>
    <n v="4176.9893996575802"/>
    <n v="31"/>
    <n v="7"/>
    <n v="24"/>
    <n v="25.587"/>
    <n v="4"/>
    <x v="1"/>
    <x v="1"/>
    <x v="1"/>
    <x v="0"/>
    <x v="1"/>
    <x v="0"/>
  </r>
  <r>
    <s v="cragjournal"/>
    <x v="6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41"/>
    <n v="332"/>
    <n v="9"/>
    <n v="299"/>
    <n v="32"/>
    <n v="0"/>
    <n v="4.7054979999934998"/>
    <n v="10329.169506"/>
    <n v="4028.7229595696499"/>
    <n v="32"/>
    <n v="12"/>
    <n v="20"/>
    <n v="29.844999999999999"/>
    <n v="4"/>
    <x v="1"/>
    <x v="1"/>
    <x v="0"/>
    <x v="0"/>
    <x v="0"/>
    <x v="0"/>
  </r>
  <r>
    <s v="cragjournal"/>
    <x v="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93"/>
    <n v="277"/>
    <n v="16"/>
    <n v="236"/>
    <n v="40"/>
    <n v="0"/>
    <n v="7.8260345000004001"/>
    <n v="9864.7409576999999"/>
    <n v="4577.6592365056204"/>
    <n v="40"/>
    <n v="17"/>
    <n v="23"/>
    <n v="32.633000000000003"/>
    <n v="3"/>
    <x v="1"/>
    <x v="1"/>
    <x v="0"/>
    <x v="1"/>
    <x v="1"/>
    <x v="0"/>
  </r>
  <r>
    <s v="cragjournal"/>
    <x v="6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24"/>
    <n v="318"/>
    <n v="6"/>
    <n v="277"/>
    <n v="40"/>
    <n v="0"/>
    <n v="4.4295553999949204"/>
    <n v="9827.3326274999999"/>
    <n v="3810.5767740975102"/>
    <n v="40"/>
    <n v="10"/>
    <n v="30"/>
    <n v="27.776"/>
    <n v="7"/>
    <x v="1"/>
    <x v="1"/>
    <x v="0"/>
    <x v="0"/>
    <x v="0"/>
    <x v="0"/>
  </r>
  <r>
    <s v="cragjournal"/>
    <x v="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39"/>
    <n v="328"/>
    <n v="11"/>
    <n v="290"/>
    <n v="37"/>
    <n v="0"/>
    <n v="4.02772960000497"/>
    <n v="10277.722915099899"/>
    <n v="3981.06820360757"/>
    <n v="37"/>
    <n v="14"/>
    <n v="23"/>
    <n v="28.509"/>
    <n v="6"/>
    <x v="1"/>
    <x v="1"/>
    <x v="1"/>
    <x v="0"/>
    <x v="0"/>
    <x v="0"/>
  </r>
  <r>
    <s v="cragjournal"/>
    <x v="7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12"/>
    <n v="299"/>
    <n v="13"/>
    <n v="256"/>
    <n v="42"/>
    <n v="0"/>
    <n v="5.9187283999927498"/>
    <n v="10088.1277192"/>
    <n v="4356.7527236444803"/>
    <n v="42"/>
    <n v="20"/>
    <n v="22"/>
    <n v="31.466000000000001"/>
    <n v="3"/>
    <x v="1"/>
    <x v="1"/>
    <x v="0"/>
    <x v="0"/>
    <x v="1"/>
    <x v="0"/>
  </r>
  <r>
    <s v="cragjournal"/>
    <x v="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27"/>
    <n v="316"/>
    <n v="11"/>
    <n v="282"/>
    <n v="33"/>
    <n v="0"/>
    <n v="3.5901583000018999"/>
    <n v="9826.8643656999793"/>
    <n v="3856.3035284010598"/>
    <n v="33"/>
    <n v="12"/>
    <n v="21"/>
    <n v="29.757999999999999"/>
    <n v="3"/>
    <x v="1"/>
    <x v="1"/>
    <x v="1"/>
    <x v="0"/>
    <x v="0"/>
    <x v="0"/>
  </r>
  <r>
    <s v="cragjournal"/>
    <x v="6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37"/>
    <n v="330"/>
    <n v="7"/>
    <n v="295"/>
    <n v="34"/>
    <n v="0"/>
    <n v="4.9828286999955296"/>
    <n v="10289.119079799901"/>
    <n v="3961.95745381712"/>
    <n v="34"/>
    <n v="8"/>
    <n v="26"/>
    <n v="29.736000000000001"/>
    <n v="4"/>
    <x v="1"/>
    <x v="1"/>
    <x v="0"/>
    <x v="0"/>
    <x v="0"/>
    <x v="0"/>
  </r>
  <r>
    <s v="cragjournal"/>
    <x v="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06"/>
    <n v="302"/>
    <n v="4"/>
    <n v="254"/>
    <n v="47"/>
    <n v="0"/>
    <n v="7.8589169000022903"/>
    <n v="10126.112298599999"/>
    <n v="4329.5957207437596"/>
    <n v="47"/>
    <n v="20"/>
    <n v="27"/>
    <n v="30.544"/>
    <n v="4"/>
    <x v="0"/>
    <x v="0"/>
    <x v="0"/>
    <x v="0"/>
    <x v="1"/>
    <x v="0"/>
  </r>
  <r>
    <s v="cragjournal"/>
    <x v="8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90"/>
    <n v="275"/>
    <n v="15"/>
    <n v="237"/>
    <n v="37"/>
    <n v="0"/>
    <n v="6.7944677999998202"/>
    <n v="9903.9886430999904"/>
    <n v="4627.2659868868004"/>
    <n v="37"/>
    <n v="11"/>
    <n v="26"/>
    <n v="32.789000000000001"/>
    <n v="3"/>
    <x v="1"/>
    <x v="1"/>
    <x v="1"/>
    <x v="1"/>
    <x v="1"/>
    <x v="0"/>
  </r>
  <r>
    <s v="cragjournal"/>
    <x v="6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41"/>
    <n v="333"/>
    <n v="8"/>
    <n v="295"/>
    <n v="37"/>
    <n v="0"/>
    <n v="4.7899986000089303"/>
    <n v="10350.104102499899"/>
    <n v="4022.8119594985601"/>
    <n v="36"/>
    <n v="16"/>
    <n v="20"/>
    <n v="31.141999999999999"/>
    <n v="2"/>
    <x v="1"/>
    <x v="1"/>
    <x v="0"/>
    <x v="0"/>
    <x v="0"/>
    <x v="0"/>
  </r>
  <r>
    <s v="cragjournal"/>
    <x v="2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0"/>
    <n v="283"/>
    <n v="7"/>
    <n v="243"/>
    <n v="39"/>
    <n v="0"/>
    <n v="7.1225508000044702"/>
    <n v="9492.9404577999903"/>
    <n v="4096.0176472333196"/>
    <n v="39"/>
    <n v="12"/>
    <n v="27"/>
    <n v="27.812999999999999"/>
    <n v="3"/>
    <x v="0"/>
    <x v="0"/>
    <x v="0"/>
    <x v="1"/>
    <x v="0"/>
    <x v="0"/>
  </r>
  <r>
    <s v="cragjournal"/>
    <x v="9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10"/>
    <n v="298"/>
    <n v="12"/>
    <n v="263"/>
    <n v="34"/>
    <n v="0"/>
    <n v="5.6934151999990998"/>
    <n v="10067.832989299901"/>
    <n v="4339.3499694084703"/>
    <n v="34"/>
    <n v="9"/>
    <n v="25"/>
    <n v="31.550999999999998"/>
    <n v="3"/>
    <x v="0"/>
    <x v="0"/>
    <x v="1"/>
    <x v="1"/>
    <x v="0"/>
    <x v="0"/>
  </r>
  <r>
    <s v="cragjournal"/>
    <x v="1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26"/>
    <n v="318"/>
    <n v="8"/>
    <n v="291"/>
    <n v="26"/>
    <n v="0"/>
    <n v="3.9315554000017898"/>
    <n v="9878.9550491999908"/>
    <n v="3850.1482748589401"/>
    <n v="26"/>
    <n v="11"/>
    <n v="15"/>
    <n v="30.997"/>
    <n v="3"/>
    <x v="0"/>
    <x v="0"/>
    <x v="1"/>
    <x v="0"/>
    <x v="0"/>
    <x v="0"/>
  </r>
  <r>
    <s v="cragjournal"/>
    <x v="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39"/>
    <n v="330"/>
    <n v="9"/>
    <n v="297"/>
    <n v="32"/>
    <n v="0"/>
    <n v="4.0890894000060403"/>
    <n v="10300.5852161"/>
    <n v="3961.4169490961299"/>
    <n v="32"/>
    <n v="13"/>
    <n v="19"/>
    <n v="31.213000000000001"/>
    <n v="4"/>
    <x v="1"/>
    <x v="1"/>
    <x v="1"/>
    <x v="0"/>
    <x v="0"/>
    <x v="0"/>
  </r>
  <r>
    <s v="cragjournal"/>
    <x v="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39"/>
    <n v="332"/>
    <n v="7"/>
    <n v="304"/>
    <n v="27"/>
    <n v="0"/>
    <n v="4.0520724000139596"/>
    <n v="10322.5512171999"/>
    <n v="3957.54495162796"/>
    <n v="27"/>
    <n v="12"/>
    <n v="15"/>
    <n v="28.911000000000001"/>
    <n v="3"/>
    <x v="1"/>
    <x v="1"/>
    <x v="1"/>
    <x v="0"/>
    <x v="0"/>
    <x v="0"/>
  </r>
  <r>
    <s v="cragjournal"/>
    <x v="5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291"/>
    <n v="286"/>
    <n v="5"/>
    <n v="245"/>
    <n v="40"/>
    <n v="0"/>
    <n v="7.0807399999807403"/>
    <n v="9594.4254499000108"/>
    <n v="4130.3401473169197"/>
    <n v="40"/>
    <n v="13"/>
    <n v="27"/>
    <n v="30.497"/>
    <n v="3"/>
    <x v="0"/>
    <x v="0"/>
    <x v="0"/>
    <x v="0"/>
    <x v="1"/>
    <x v="0"/>
  </r>
  <r>
    <s v="cragjournal"/>
    <x v="1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86"/>
    <n v="271"/>
    <n v="15"/>
    <n v="243"/>
    <n v="27"/>
    <n v="0"/>
    <n v="9.3369997000098603"/>
    <n v="9940.3620191999998"/>
    <n v="4780.8919994654098"/>
    <n v="27"/>
    <n v="8"/>
    <n v="19"/>
    <n v="26.821000000000002"/>
    <n v="5"/>
    <x v="0"/>
    <x v="0"/>
    <x v="0"/>
    <x v="1"/>
    <x v="1"/>
    <x v="0"/>
  </r>
  <r>
    <s v="cragjournal"/>
    <x v="0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20"/>
    <n v="316"/>
    <n v="4"/>
    <n v="279"/>
    <n v="36"/>
    <n v="0"/>
    <n v="6.6424958000037604"/>
    <n v="9860.7785885000194"/>
    <n v="3841.2753888922698"/>
    <n v="36"/>
    <n v="16"/>
    <n v="20"/>
    <n v="29.695"/>
    <n v="5"/>
    <x v="0"/>
    <x v="0"/>
    <x v="0"/>
    <x v="0"/>
    <x v="0"/>
    <x v="0"/>
  </r>
  <r>
    <s v="cragjournal"/>
    <x v="8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63"/>
    <n v="254"/>
    <n v="9"/>
    <n v="228"/>
    <n v="25"/>
    <n v="0"/>
    <n v="4.3785766000101596"/>
    <n v="9195.0665626000009"/>
    <n v="4374.9578131525705"/>
    <n v="25"/>
    <n v="12"/>
    <n v="13"/>
    <n v="28.143000000000001"/>
    <n v="4"/>
    <x v="1"/>
    <x v="1"/>
    <x v="1"/>
    <x v="1"/>
    <x v="1"/>
    <x v="0"/>
  </r>
  <r>
    <s v="cragjournal"/>
    <x v="3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69"/>
    <n v="258"/>
    <n v="11"/>
    <n v="220"/>
    <n v="37"/>
    <n v="0"/>
    <n v="5.3591298999888002"/>
    <n v="9194.9635398999908"/>
    <n v="4257.7401526742597"/>
    <n v="37"/>
    <n v="16"/>
    <n v="21"/>
    <n v="31.193999999999999"/>
    <n v="4"/>
    <x v="1"/>
    <x v="1"/>
    <x v="0"/>
    <x v="1"/>
    <x v="1"/>
    <x v="0"/>
  </r>
  <r>
    <s v="cragjournal"/>
    <x v="2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4"/>
    <n v="283"/>
    <n v="11"/>
    <n v="254"/>
    <n v="28"/>
    <n v="0"/>
    <n v="7.1371416000004997"/>
    <n v="9542.4285390000096"/>
    <n v="4146.71289898548"/>
    <n v="28"/>
    <n v="10"/>
    <n v="18"/>
    <n v="28.216999999999999"/>
    <n v="4"/>
    <x v="0"/>
    <x v="0"/>
    <x v="0"/>
    <x v="1"/>
    <x v="0"/>
    <x v="0"/>
  </r>
  <r>
    <s v="cragjournal"/>
    <x v="7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17"/>
    <n v="303"/>
    <n v="14"/>
    <n v="268"/>
    <n v="34"/>
    <n v="0"/>
    <n v="5.7026024000077697"/>
    <n v="10164.8246147999"/>
    <n v="4399.70447903685"/>
    <n v="34"/>
    <n v="16"/>
    <n v="18"/>
    <n v="30.594999999999999"/>
    <n v="5"/>
    <x v="1"/>
    <x v="1"/>
    <x v="0"/>
    <x v="0"/>
    <x v="1"/>
    <x v="0"/>
  </r>
  <r>
    <s v="cragjournal"/>
    <x v="6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26"/>
    <n v="319"/>
    <n v="7"/>
    <n v="284"/>
    <n v="34"/>
    <n v="0"/>
    <n v="4.3612125000017103"/>
    <n v="9859.3729464999797"/>
    <n v="3824.5210233707899"/>
    <n v="34"/>
    <n v="11"/>
    <n v="23"/>
    <n v="30.401"/>
    <n v="3"/>
    <x v="1"/>
    <x v="1"/>
    <x v="0"/>
    <x v="0"/>
    <x v="0"/>
    <x v="0"/>
  </r>
  <r>
    <s v="cragjournal"/>
    <x v="1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87"/>
    <n v="274"/>
    <n v="13"/>
    <n v="237"/>
    <n v="36"/>
    <n v="0"/>
    <n v="9.5027990999975405"/>
    <n v="9906.3260921000092"/>
    <n v="4648.4032368604003"/>
    <n v="36"/>
    <n v="12"/>
    <n v="24"/>
    <n v="28.780999999999999"/>
    <n v="5"/>
    <x v="0"/>
    <x v="0"/>
    <x v="0"/>
    <x v="1"/>
    <x v="1"/>
    <x v="0"/>
  </r>
  <r>
    <s v="cragjournal"/>
    <x v="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08"/>
    <n v="298"/>
    <n v="10"/>
    <n v="261"/>
    <n v="36"/>
    <n v="0"/>
    <n v="4.9411055000041104"/>
    <n v="10111.6148714999"/>
    <n v="4385.8947233529698"/>
    <n v="36"/>
    <n v="15"/>
    <n v="21"/>
    <n v="29.803000000000001"/>
    <n v="5"/>
    <x v="1"/>
    <x v="1"/>
    <x v="1"/>
    <x v="0"/>
    <x v="1"/>
    <x v="0"/>
  </r>
  <r>
    <s v="cragjournal"/>
    <x v="7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16"/>
    <n v="305"/>
    <n v="11"/>
    <n v="267"/>
    <n v="37"/>
    <n v="0"/>
    <n v="5.6632162999886102"/>
    <n v="10171.855759399999"/>
    <n v="4445.9433364104398"/>
    <n v="36"/>
    <n v="17"/>
    <n v="19"/>
    <n v="29.449000000000002"/>
    <n v="4"/>
    <x v="1"/>
    <x v="1"/>
    <x v="0"/>
    <x v="0"/>
    <x v="1"/>
    <x v="0"/>
  </r>
  <r>
    <s v="cragjournal"/>
    <x v="12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297"/>
    <n v="286"/>
    <n v="11"/>
    <n v="254"/>
    <n v="31"/>
    <n v="0"/>
    <n v="4.2080399999860703"/>
    <n v="9557.7680889999901"/>
    <n v="4074.8503967947299"/>
    <n v="31"/>
    <n v="11"/>
    <n v="20"/>
    <n v="29.881"/>
    <n v="3"/>
    <x v="1"/>
    <x v="1"/>
    <x v="1"/>
    <x v="1"/>
    <x v="0"/>
    <x v="0"/>
  </r>
  <r>
    <s v="cragjournal"/>
    <x v="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291"/>
    <n v="284"/>
    <n v="7"/>
    <n v="243"/>
    <n v="40"/>
    <n v="0"/>
    <n v="7.1180677999989896"/>
    <n v="9568.7475410000006"/>
    <n v="4175.0505469786003"/>
    <n v="40"/>
    <n v="10"/>
    <n v="30"/>
    <n v="27.129000000000001"/>
    <n v="6"/>
    <x v="0"/>
    <x v="0"/>
    <x v="0"/>
    <x v="0"/>
    <x v="1"/>
    <x v="0"/>
  </r>
  <r>
    <s v="cragjournal"/>
    <x v="8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99"/>
    <n v="278"/>
    <n v="21"/>
    <n v="243"/>
    <n v="34"/>
    <n v="0"/>
    <n v="6.7255919999983798"/>
    <n v="9969.6946327999995"/>
    <n v="4681.7522452315297"/>
    <n v="34"/>
    <n v="15"/>
    <n v="19"/>
    <n v="33.299999999999997"/>
    <n v="5"/>
    <x v="1"/>
    <x v="1"/>
    <x v="1"/>
    <x v="1"/>
    <x v="1"/>
    <x v="0"/>
  </r>
  <r>
    <s v="cragjournal"/>
    <x v="1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300"/>
    <n v="277"/>
    <n v="23"/>
    <n v="234"/>
    <n v="42"/>
    <n v="0"/>
    <n v="6.5575497999948"/>
    <n v="9944.3525675000001"/>
    <n v="4670.9299922697201"/>
    <n v="42"/>
    <n v="18"/>
    <n v="24"/>
    <n v="31.454999999999998"/>
    <n v="2"/>
    <x v="0"/>
    <x v="0"/>
    <x v="1"/>
    <x v="1"/>
    <x v="1"/>
    <x v="0"/>
  </r>
  <r>
    <s v="cragjournal"/>
    <x v="8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90"/>
    <n v="280"/>
    <n v="10"/>
    <n v="248"/>
    <n v="31"/>
    <n v="0"/>
    <n v="6.8176380000044698"/>
    <n v="9997.7019478999991"/>
    <n v="4672.6647444963401"/>
    <n v="30"/>
    <n v="15"/>
    <n v="15"/>
    <n v="28.658000000000001"/>
    <n v="4"/>
    <x v="1"/>
    <x v="1"/>
    <x v="1"/>
    <x v="1"/>
    <x v="1"/>
    <x v="0"/>
  </r>
  <r>
    <s v="cragjournal"/>
    <x v="0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23"/>
    <n v="318"/>
    <n v="5"/>
    <n v="285"/>
    <n v="32"/>
    <n v="0"/>
    <n v="6.6269164000110896"/>
    <n v="9881.2797836999907"/>
    <n v="3821.9648868609202"/>
    <n v="32"/>
    <n v="14"/>
    <n v="18"/>
    <n v="28.157"/>
    <n v="4"/>
    <x v="0"/>
    <x v="0"/>
    <x v="0"/>
    <x v="0"/>
    <x v="0"/>
    <x v="0"/>
  </r>
  <r>
    <s v="cragjournal"/>
    <x v="1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15"/>
    <n v="304"/>
    <n v="11"/>
    <n v="265"/>
    <n v="38"/>
    <n v="0"/>
    <n v="4.9852883999955102"/>
    <n v="10168.486247000001"/>
    <n v="4471.7628387920504"/>
    <n v="38"/>
    <n v="21"/>
    <n v="17"/>
    <n v="30.492999999999999"/>
    <n v="3"/>
    <x v="0"/>
    <x v="0"/>
    <x v="1"/>
    <x v="0"/>
    <x v="1"/>
    <x v="0"/>
  </r>
  <r>
    <s v="cragjournal"/>
    <x v="10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25"/>
    <n v="316"/>
    <n v="9"/>
    <n v="281"/>
    <n v="34"/>
    <n v="0"/>
    <n v="3.91393950001684"/>
    <n v="9868.2238541000006"/>
    <n v="3841.6086379042799"/>
    <n v="34"/>
    <n v="20"/>
    <n v="14"/>
    <n v="29.77"/>
    <n v="6"/>
    <x v="0"/>
    <x v="0"/>
    <x v="1"/>
    <x v="0"/>
    <x v="0"/>
    <x v="0"/>
  </r>
  <r>
    <s v="cragjournal"/>
    <x v="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6"/>
    <n v="284"/>
    <n v="12"/>
    <n v="242"/>
    <n v="41"/>
    <n v="0"/>
    <n v="3.9876609000024401"/>
    <n v="9522.1442197999895"/>
    <n v="4135.72029521688"/>
    <n v="41"/>
    <n v="10"/>
    <n v="31"/>
    <n v="29.463000000000001"/>
    <n v="5"/>
    <x v="1"/>
    <x v="1"/>
    <x v="1"/>
    <x v="0"/>
    <x v="1"/>
    <x v="0"/>
  </r>
  <r>
    <s v="cragjournal"/>
    <x v="7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07"/>
    <n v="296"/>
    <n v="11"/>
    <n v="263"/>
    <n v="32"/>
    <n v="0"/>
    <n v="5.7281436000004398"/>
    <n v="10120.7276541999"/>
    <n v="4433.0667260652399"/>
    <n v="32"/>
    <n v="13"/>
    <n v="19"/>
    <n v="28.204999999999998"/>
    <n v="6"/>
    <x v="1"/>
    <x v="1"/>
    <x v="0"/>
    <x v="0"/>
    <x v="1"/>
    <x v="0"/>
  </r>
  <r>
    <s v="cragjournal"/>
    <x v="7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05"/>
    <n v="298"/>
    <n v="7"/>
    <n v="263"/>
    <n v="34"/>
    <n v="0"/>
    <n v="5.7480525999993297"/>
    <n v="10082.2175648999"/>
    <n v="4365.6642225096002"/>
    <n v="34"/>
    <n v="17"/>
    <n v="17"/>
    <n v="30.338999999999999"/>
    <n v="4"/>
    <x v="1"/>
    <x v="1"/>
    <x v="0"/>
    <x v="0"/>
    <x v="1"/>
    <x v="0"/>
  </r>
  <r>
    <s v="cragjournal"/>
    <x v="1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17"/>
    <n v="303"/>
    <n v="14"/>
    <n v="272"/>
    <n v="30"/>
    <n v="0"/>
    <n v="6.5360611000049103"/>
    <n v="10096.2652679"/>
    <n v="4274.7274677045598"/>
    <n v="30"/>
    <n v="13"/>
    <n v="17"/>
    <n v="30.850999999999999"/>
    <n v="7"/>
    <x v="1"/>
    <x v="1"/>
    <x v="0"/>
    <x v="1"/>
    <x v="0"/>
    <x v="0"/>
  </r>
  <r>
    <s v="cragjournal"/>
    <x v="7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13"/>
    <n v="304"/>
    <n v="9"/>
    <n v="263"/>
    <n v="40"/>
    <n v="0"/>
    <n v="5.5353285999889303"/>
    <n v="10172.2620606"/>
    <n v="4480.0968393045396"/>
    <n v="40"/>
    <n v="15"/>
    <n v="25"/>
    <n v="30.466000000000001"/>
    <n v="5"/>
    <x v="1"/>
    <x v="1"/>
    <x v="0"/>
    <x v="0"/>
    <x v="1"/>
    <x v="0"/>
  </r>
  <r>
    <s v="cragjournal"/>
    <x v="1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68"/>
    <n v="254"/>
    <n v="14"/>
    <n v="216"/>
    <n v="37"/>
    <n v="0"/>
    <n v="7.5799772000038104"/>
    <n v="9168.3259057999894"/>
    <n v="4348.1815572646401"/>
    <n v="37"/>
    <n v="16"/>
    <n v="21"/>
    <n v="29.416"/>
    <n v="4"/>
    <x v="0"/>
    <x v="0"/>
    <x v="0"/>
    <x v="1"/>
    <x v="1"/>
    <x v="0"/>
  </r>
  <r>
    <s v="cragjournal"/>
    <x v="1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19"/>
    <n v="309"/>
    <n v="10"/>
    <n v="280"/>
    <n v="28"/>
    <n v="0"/>
    <n v="3.66309250000959"/>
    <n v="9880.5105205999807"/>
    <n v="3720.6638838928102"/>
    <n v="28"/>
    <n v="10"/>
    <n v="18"/>
    <n v="30.387"/>
    <n v="4"/>
    <x v="1"/>
    <x v="1"/>
    <x v="1"/>
    <x v="0"/>
    <x v="0"/>
    <x v="0"/>
  </r>
  <r>
    <s v="cragjournal"/>
    <x v="7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4"/>
    <n v="284"/>
    <n v="10"/>
    <n v="246"/>
    <n v="37"/>
    <n v="0"/>
    <n v="4.7824292000029098"/>
    <n v="9540.0362762999903"/>
    <n v="4159.5851492793299"/>
    <n v="37"/>
    <n v="14"/>
    <n v="23"/>
    <n v="30.623000000000001"/>
    <n v="3"/>
    <x v="1"/>
    <x v="1"/>
    <x v="0"/>
    <x v="0"/>
    <x v="1"/>
    <x v="0"/>
  </r>
  <r>
    <s v="cragjournal"/>
    <x v="1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92"/>
    <n v="274"/>
    <n v="18"/>
    <n v="230"/>
    <n v="43"/>
    <n v="0"/>
    <n v="9.7031740999998597"/>
    <n v="9847.5627406000003"/>
    <n v="4594.3647270053598"/>
    <n v="43"/>
    <n v="13"/>
    <n v="30"/>
    <n v="31.603999999999999"/>
    <n v="4"/>
    <x v="0"/>
    <x v="0"/>
    <x v="0"/>
    <x v="1"/>
    <x v="1"/>
    <x v="0"/>
  </r>
  <r>
    <s v="cragjournal"/>
    <x v="11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61"/>
    <n v="253"/>
    <n v="8"/>
    <n v="212"/>
    <n v="40"/>
    <n v="0"/>
    <n v="7.4579253999939903"/>
    <n v="9173.6413141999892"/>
    <n v="4341.9281568625001"/>
    <n v="40"/>
    <n v="12"/>
    <n v="28"/>
    <n v="29.28"/>
    <n v="5"/>
    <x v="0"/>
    <x v="0"/>
    <x v="0"/>
    <x v="1"/>
    <x v="1"/>
    <x v="0"/>
  </r>
  <r>
    <s v="cragjournal"/>
    <x v="1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29"/>
    <n v="322"/>
    <n v="7"/>
    <n v="280"/>
    <n v="41"/>
    <n v="0"/>
    <n v="3.9478635000148201"/>
    <n v="9904.0270086999899"/>
    <n v="3814.3005255302401"/>
    <n v="41"/>
    <n v="14"/>
    <n v="27"/>
    <n v="29.417999999999999"/>
    <n v="5"/>
    <x v="0"/>
    <x v="0"/>
    <x v="1"/>
    <x v="0"/>
    <x v="0"/>
    <x v="0"/>
  </r>
  <r>
    <s v="cragjournal"/>
    <x v="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05"/>
    <n v="295"/>
    <n v="10"/>
    <n v="265"/>
    <n v="29"/>
    <n v="0"/>
    <n v="8.2313124000006095"/>
    <n v="10055.588005400001"/>
    <n v="4402.4789760373496"/>
    <n v="29"/>
    <n v="12"/>
    <n v="17"/>
    <n v="30.109000000000002"/>
    <n v="3"/>
    <x v="0"/>
    <x v="0"/>
    <x v="0"/>
    <x v="1"/>
    <x v="0"/>
    <x v="0"/>
  </r>
  <r>
    <s v="cragjournal"/>
    <x v="2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4"/>
    <n v="286"/>
    <n v="8"/>
    <n v="244"/>
    <n v="41"/>
    <n v="0"/>
    <n v="7.0561558999844598"/>
    <n v="9539.3077711000005"/>
    <n v="4093.8591467174701"/>
    <n v="41"/>
    <n v="17"/>
    <n v="24"/>
    <n v="31.273"/>
    <n v="5"/>
    <x v="0"/>
    <x v="0"/>
    <x v="0"/>
    <x v="1"/>
    <x v="0"/>
    <x v="0"/>
  </r>
  <r>
    <s v="cragjournal"/>
    <x v="10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24"/>
    <n v="317"/>
    <n v="7"/>
    <n v="279"/>
    <n v="37"/>
    <n v="0"/>
    <n v="3.9632455999956502"/>
    <n v="9889.0125649000001"/>
    <n v="3846.0608880147302"/>
    <n v="37"/>
    <n v="12"/>
    <n v="25"/>
    <n v="29.190999999999999"/>
    <n v="5"/>
    <x v="0"/>
    <x v="0"/>
    <x v="1"/>
    <x v="0"/>
    <x v="0"/>
    <x v="0"/>
  </r>
  <r>
    <s v="cragjournal"/>
    <x v="3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66"/>
    <n v="254"/>
    <n v="12"/>
    <n v="225"/>
    <n v="28"/>
    <n v="0"/>
    <n v="5.26945870000801"/>
    <n v="9231.5844795999892"/>
    <n v="4373.7804071302498"/>
    <n v="28"/>
    <n v="14"/>
    <n v="14"/>
    <n v="30.786000000000001"/>
    <n v="5"/>
    <x v="1"/>
    <x v="1"/>
    <x v="0"/>
    <x v="1"/>
    <x v="1"/>
    <x v="0"/>
  </r>
  <r>
    <s v="cragjournal"/>
    <x v="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41"/>
    <n v="331"/>
    <n v="10"/>
    <n v="294"/>
    <n v="36"/>
    <n v="0"/>
    <n v="7.1833306000028196"/>
    <n v="10277.7468811"/>
    <n v="3927.5114511931301"/>
    <n v="36"/>
    <n v="18"/>
    <n v="18"/>
    <n v="29.443000000000001"/>
    <n v="4"/>
    <x v="0"/>
    <x v="0"/>
    <x v="0"/>
    <x v="0"/>
    <x v="0"/>
    <x v="0"/>
  </r>
  <r>
    <s v="cragjournal"/>
    <x v="1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91"/>
    <n v="270"/>
    <n v="21"/>
    <n v="231"/>
    <n v="38"/>
    <n v="0"/>
    <n v="7.0157509999923899"/>
    <n v="9865.4408134000005"/>
    <n v="4670.4682408496701"/>
    <n v="37"/>
    <n v="13"/>
    <n v="24"/>
    <n v="28.834"/>
    <n v="4"/>
    <x v="0"/>
    <x v="0"/>
    <x v="1"/>
    <x v="1"/>
    <x v="1"/>
    <x v="0"/>
  </r>
  <r>
    <s v="cragjournal"/>
    <x v="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21"/>
    <n v="304"/>
    <n v="17"/>
    <n v="263"/>
    <n v="40"/>
    <n v="0"/>
    <n v="7.7563475000086202"/>
    <n v="10149.096858000001"/>
    <n v="4450.3883369779196"/>
    <n v="40"/>
    <n v="18"/>
    <n v="22"/>
    <n v="29.052"/>
    <n v="4"/>
    <x v="0"/>
    <x v="0"/>
    <x v="0"/>
    <x v="0"/>
    <x v="1"/>
    <x v="0"/>
  </r>
  <r>
    <s v="cragjournal"/>
    <x v="11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71"/>
    <n v="254"/>
    <n v="17"/>
    <n v="216"/>
    <n v="37"/>
    <n v="0"/>
    <n v="7.5669138000082699"/>
    <n v="9208.8395882999903"/>
    <n v="4355.0766570586702"/>
    <n v="37"/>
    <n v="15"/>
    <n v="22"/>
    <n v="29.001000000000001"/>
    <n v="3"/>
    <x v="0"/>
    <x v="0"/>
    <x v="0"/>
    <x v="1"/>
    <x v="1"/>
    <x v="0"/>
  </r>
  <r>
    <s v="cragjournal"/>
    <x v="8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59"/>
    <n v="252"/>
    <n v="7"/>
    <n v="225"/>
    <n v="26"/>
    <n v="0"/>
    <n v="4.3515348000002501"/>
    <n v="9209.5864019000001"/>
    <n v="4390.9761574300901"/>
    <n v="26"/>
    <n v="12"/>
    <n v="14"/>
    <n v="28.492000000000001"/>
    <n v="6"/>
    <x v="1"/>
    <x v="1"/>
    <x v="1"/>
    <x v="1"/>
    <x v="1"/>
    <x v="0"/>
  </r>
  <r>
    <s v="cragjournal"/>
    <x v="10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24"/>
    <n v="320"/>
    <n v="4"/>
    <n v="282"/>
    <n v="37"/>
    <n v="0"/>
    <n v="3.8556368999993502"/>
    <n v="9896.5370311999905"/>
    <n v="3806.2858865582298"/>
    <n v="37"/>
    <n v="12"/>
    <n v="25"/>
    <n v="32.101999999999997"/>
    <n v="4"/>
    <x v="0"/>
    <x v="0"/>
    <x v="1"/>
    <x v="0"/>
    <x v="0"/>
    <x v="0"/>
  </r>
  <r>
    <s v="cragjournal"/>
    <x v="7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0"/>
    <n v="283"/>
    <n v="7"/>
    <n v="256"/>
    <n v="26"/>
    <n v="0"/>
    <n v="4.8219103999934001"/>
    <n v="9573.9669699000005"/>
    <n v="4207.8973049637798"/>
    <n v="26"/>
    <n v="10"/>
    <n v="16"/>
    <n v="30.856999999999999"/>
    <n v="4"/>
    <x v="1"/>
    <x v="1"/>
    <x v="0"/>
    <x v="0"/>
    <x v="1"/>
    <x v="0"/>
  </r>
  <r>
    <s v="cragjournal"/>
    <x v="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298"/>
    <n v="284"/>
    <n v="14"/>
    <n v="240"/>
    <n v="43"/>
    <n v="0"/>
    <n v="7.2000586000054199"/>
    <n v="9552.2140705999991"/>
    <n v="4162.0410424000502"/>
    <n v="42"/>
    <n v="13"/>
    <n v="29"/>
    <n v="29.323"/>
    <n v="5"/>
    <x v="0"/>
    <x v="0"/>
    <x v="0"/>
    <x v="0"/>
    <x v="1"/>
    <x v="0"/>
  </r>
  <r>
    <s v="cragjournal"/>
    <x v="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12"/>
    <n v="303"/>
    <n v="9"/>
    <n v="271"/>
    <n v="31"/>
    <n v="0"/>
    <n v="4.785683700001"/>
    <n v="10146.1117866"/>
    <n v="4460.0050877239501"/>
    <n v="31"/>
    <n v="11"/>
    <n v="20"/>
    <n v="33.572000000000003"/>
    <n v="2"/>
    <x v="1"/>
    <x v="1"/>
    <x v="1"/>
    <x v="0"/>
    <x v="1"/>
    <x v="0"/>
  </r>
  <r>
    <s v="cragjournal"/>
    <x v="13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68"/>
    <n v="254"/>
    <n v="14"/>
    <n v="230"/>
    <n v="23"/>
    <n v="0"/>
    <n v="4.6943277999960804"/>
    <n v="9244.0742719999998"/>
    <n v="4393.8639082103"/>
    <n v="23"/>
    <n v="12"/>
    <n v="11"/>
    <n v="29.152999999999999"/>
    <n v="3"/>
    <x v="0"/>
    <x v="0"/>
    <x v="1"/>
    <x v="1"/>
    <x v="1"/>
    <x v="0"/>
  </r>
  <r>
    <s v="cragjournal"/>
    <x v="4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1"/>
    <n v="283"/>
    <n v="8"/>
    <n v="246"/>
    <n v="36"/>
    <n v="0"/>
    <n v="3.9129105999939502"/>
    <n v="9544.3122314000102"/>
    <n v="4144.5098994653599"/>
    <n v="36"/>
    <n v="10"/>
    <n v="26"/>
    <n v="30.166"/>
    <n v="5"/>
    <x v="1"/>
    <x v="1"/>
    <x v="1"/>
    <x v="0"/>
    <x v="1"/>
    <x v="0"/>
  </r>
  <r>
    <s v="cragjournal"/>
    <x v="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10"/>
    <n v="302"/>
    <n v="8"/>
    <n v="257"/>
    <n v="44"/>
    <n v="0"/>
    <n v="7.6533251999961998"/>
    <n v="10153.685473399901"/>
    <n v="4413.9977311845796"/>
    <n v="44"/>
    <n v="15"/>
    <n v="29"/>
    <n v="26.448"/>
    <n v="6"/>
    <x v="0"/>
    <x v="0"/>
    <x v="0"/>
    <x v="0"/>
    <x v="1"/>
    <x v="0"/>
  </r>
  <r>
    <s v="cragjournal"/>
    <x v="1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299"/>
    <n v="287"/>
    <n v="12"/>
    <n v="250"/>
    <n v="36"/>
    <n v="0"/>
    <n v="4.0491559999890496"/>
    <n v="9531.1080251000094"/>
    <n v="4086.4462926117699"/>
    <n v="36"/>
    <n v="19"/>
    <n v="17"/>
    <n v="27.934000000000001"/>
    <n v="4"/>
    <x v="1"/>
    <x v="1"/>
    <x v="1"/>
    <x v="1"/>
    <x v="0"/>
    <x v="0"/>
  </r>
  <r>
    <s v="cragjournal"/>
    <x v="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294"/>
    <n v="285"/>
    <n v="9"/>
    <n v="248"/>
    <n v="36"/>
    <n v="0"/>
    <n v="7.12477759999918"/>
    <n v="9523.5866362999896"/>
    <n v="4111.6510412176103"/>
    <n v="36"/>
    <n v="13"/>
    <n v="23"/>
    <n v="30.138000000000002"/>
    <n v="3"/>
    <x v="0"/>
    <x v="0"/>
    <x v="0"/>
    <x v="0"/>
    <x v="1"/>
    <x v="0"/>
  </r>
  <r>
    <s v="cragjournal"/>
    <x v="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43"/>
    <n v="335"/>
    <n v="8"/>
    <n v="291"/>
    <n v="43"/>
    <n v="0"/>
    <n v="6.9968756999970596"/>
    <n v="10324.2963072"/>
    <n v="3957.2387057878"/>
    <n v="43"/>
    <n v="18"/>
    <n v="25"/>
    <n v="30.475999999999999"/>
    <n v="4"/>
    <x v="0"/>
    <x v="0"/>
    <x v="0"/>
    <x v="0"/>
    <x v="0"/>
    <x v="0"/>
  </r>
  <r>
    <s v="cragjournal"/>
    <x v="8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70"/>
    <n v="258"/>
    <n v="12"/>
    <n v="224"/>
    <n v="33"/>
    <n v="0"/>
    <n v="4.4264350000048296"/>
    <n v="9246.8297438999998"/>
    <n v="4316.3321545762001"/>
    <n v="33"/>
    <n v="11"/>
    <n v="22"/>
    <n v="30.145"/>
    <n v="2"/>
    <x v="1"/>
    <x v="1"/>
    <x v="1"/>
    <x v="1"/>
    <x v="1"/>
    <x v="0"/>
  </r>
  <r>
    <s v="cragjournal"/>
    <x v="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72"/>
    <n v="255"/>
    <n v="17"/>
    <n v="225"/>
    <n v="29"/>
    <n v="0"/>
    <n v="5.4373861000015102"/>
    <n v="9171.2636063000009"/>
    <n v="4337.9043111349401"/>
    <n v="28"/>
    <n v="14"/>
    <n v="14"/>
    <n v="30.02"/>
    <n v="7"/>
    <x v="1"/>
    <x v="1"/>
    <x v="0"/>
    <x v="1"/>
    <x v="1"/>
    <x v="0"/>
  </r>
  <r>
    <s v="cragjournal"/>
    <x v="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37"/>
    <n v="327"/>
    <n v="10"/>
    <n v="299"/>
    <n v="27"/>
    <n v="0"/>
    <n v="7.0909496999944599"/>
    <n v="10283.269483"/>
    <n v="4013.9639534102698"/>
    <n v="27"/>
    <n v="11"/>
    <n v="16"/>
    <n v="30.207999999999998"/>
    <n v="4"/>
    <x v="0"/>
    <x v="0"/>
    <x v="0"/>
    <x v="0"/>
    <x v="0"/>
    <x v="0"/>
  </r>
  <r>
    <s v="cragjournal"/>
    <x v="6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39"/>
    <n v="330"/>
    <n v="9"/>
    <n v="290"/>
    <n v="39"/>
    <n v="0"/>
    <n v="4.96662700000212"/>
    <n v="10283.5999551"/>
    <n v="3962.1539525790099"/>
    <n v="39"/>
    <n v="14"/>
    <n v="25"/>
    <n v="31.388999999999999"/>
    <n v="2"/>
    <x v="1"/>
    <x v="1"/>
    <x v="0"/>
    <x v="0"/>
    <x v="0"/>
    <x v="0"/>
  </r>
  <r>
    <s v="cragjournal"/>
    <x v="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14"/>
    <n v="302"/>
    <n v="12"/>
    <n v="256"/>
    <n v="45"/>
    <n v="0"/>
    <n v="8.12775699999567"/>
    <n v="10097.4672330999"/>
    <n v="4259.89321696758"/>
    <n v="45"/>
    <n v="16"/>
    <n v="29"/>
    <n v="28.681000000000001"/>
    <n v="3"/>
    <x v="0"/>
    <x v="0"/>
    <x v="0"/>
    <x v="0"/>
    <x v="1"/>
    <x v="0"/>
  </r>
  <r>
    <s v="cragjournal"/>
    <x v="1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01"/>
    <n v="288"/>
    <n v="13"/>
    <n v="247"/>
    <n v="40"/>
    <n v="0"/>
    <n v="4.1060140000138903"/>
    <n v="9542.1478511000096"/>
    <n v="4091.9010481769201"/>
    <n v="40"/>
    <n v="15"/>
    <n v="25"/>
    <n v="31.312000000000001"/>
    <n v="2"/>
    <x v="1"/>
    <x v="1"/>
    <x v="1"/>
    <x v="1"/>
    <x v="0"/>
    <x v="0"/>
  </r>
  <r>
    <s v="cragjournal"/>
    <x v="1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22"/>
    <n v="301"/>
    <n v="21"/>
    <n v="266"/>
    <n v="34"/>
    <n v="0"/>
    <n v="6.7152096000163199"/>
    <n v="10090.076450099899"/>
    <n v="4318.3974610371497"/>
    <n v="34"/>
    <n v="13"/>
    <n v="21"/>
    <n v="31.716000000000001"/>
    <n v="4"/>
    <x v="1"/>
    <x v="1"/>
    <x v="0"/>
    <x v="1"/>
    <x v="0"/>
    <x v="0"/>
  </r>
  <r>
    <s v="cragjournal"/>
    <x v="13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69"/>
    <n v="258"/>
    <n v="11"/>
    <n v="210"/>
    <n v="47"/>
    <n v="0"/>
    <n v="4.8131385000001901"/>
    <n v="9167.1880039999996"/>
    <n v="4239.6494026752098"/>
    <n v="47"/>
    <n v="13"/>
    <n v="34"/>
    <n v="28.085999999999999"/>
    <n v="4"/>
    <x v="0"/>
    <x v="0"/>
    <x v="1"/>
    <x v="1"/>
    <x v="1"/>
    <x v="0"/>
  </r>
  <r>
    <s v="cragjournal"/>
    <x v="10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28"/>
    <n v="317"/>
    <n v="11"/>
    <n v="291"/>
    <n v="25"/>
    <n v="0"/>
    <n v="3.9541498000055002"/>
    <n v="9882.5766119"/>
    <n v="3842.10213792184"/>
    <n v="25"/>
    <n v="11"/>
    <n v="14"/>
    <n v="29.785"/>
    <n v="3"/>
    <x v="0"/>
    <x v="0"/>
    <x v="1"/>
    <x v="0"/>
    <x v="0"/>
    <x v="0"/>
  </r>
  <r>
    <s v="cragjournal"/>
    <x v="1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67"/>
    <n v="252"/>
    <n v="15"/>
    <n v="201"/>
    <n v="50"/>
    <n v="0"/>
    <n v="4.9285667999916001"/>
    <n v="9007.1227666999894"/>
    <n v="4221.1968004032897"/>
    <n v="50"/>
    <n v="25"/>
    <n v="25"/>
    <n v="30.97"/>
    <n v="4"/>
    <x v="0"/>
    <x v="0"/>
    <x v="1"/>
    <x v="1"/>
    <x v="1"/>
    <x v="0"/>
  </r>
  <r>
    <s v="cragjournal"/>
    <x v="1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37"/>
    <n v="330"/>
    <n v="7"/>
    <n v="296"/>
    <n v="33"/>
    <n v="0"/>
    <n v="4.3699143000007199"/>
    <n v="10293.7017918"/>
    <n v="3965.45720200706"/>
    <n v="33"/>
    <n v="12"/>
    <n v="21"/>
    <n v="31.709"/>
    <n v="5"/>
    <x v="0"/>
    <x v="0"/>
    <x v="1"/>
    <x v="0"/>
    <x v="0"/>
    <x v="0"/>
  </r>
  <r>
    <s v="cragjournal"/>
    <x v="1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45"/>
    <n v="334"/>
    <n v="11"/>
    <n v="293"/>
    <n v="40"/>
    <n v="0"/>
    <n v="4.2832974999831599"/>
    <n v="10331.355050599999"/>
    <n v="3990.0074561201"/>
    <n v="40"/>
    <n v="21"/>
    <n v="19"/>
    <n v="31.64"/>
    <n v="3"/>
    <x v="0"/>
    <x v="0"/>
    <x v="1"/>
    <x v="0"/>
    <x v="0"/>
    <x v="0"/>
  </r>
  <r>
    <s v="cragjournal"/>
    <x v="8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95"/>
    <n v="276"/>
    <n v="19"/>
    <n v="243"/>
    <n v="32"/>
    <n v="0"/>
    <n v="6.7514461000021697"/>
    <n v="9946.5017984000006"/>
    <n v="4694.6752446452101"/>
    <n v="31"/>
    <n v="18"/>
    <n v="13"/>
    <n v="29.119"/>
    <n v="4"/>
    <x v="1"/>
    <x v="1"/>
    <x v="1"/>
    <x v="1"/>
    <x v="1"/>
    <x v="0"/>
  </r>
  <r>
    <s v="cragjournal"/>
    <x v="7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11"/>
    <n v="300"/>
    <n v="11"/>
    <n v="263"/>
    <n v="36"/>
    <n v="0"/>
    <n v="5.5650920000131201"/>
    <n v="10149.5878022999"/>
    <n v="4444.7254821220404"/>
    <n v="36"/>
    <n v="12"/>
    <n v="24"/>
    <n v="29.219000000000001"/>
    <n v="5"/>
    <x v="1"/>
    <x v="1"/>
    <x v="0"/>
    <x v="0"/>
    <x v="1"/>
    <x v="0"/>
  </r>
  <r>
    <s v="cragjournal"/>
    <x v="0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25"/>
    <n v="311"/>
    <n v="14"/>
    <n v="280"/>
    <n v="30"/>
    <n v="0"/>
    <n v="6.7634784999974"/>
    <n v="9885.9067771999908"/>
    <n v="3743.72188660129"/>
    <n v="30"/>
    <n v="13"/>
    <n v="17"/>
    <n v="30.093"/>
    <n v="5"/>
    <x v="0"/>
    <x v="0"/>
    <x v="0"/>
    <x v="0"/>
    <x v="0"/>
    <x v="0"/>
  </r>
  <r>
    <s v="cragjournal"/>
    <x v="3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60"/>
    <n v="250"/>
    <n v="10"/>
    <n v="225"/>
    <n v="24"/>
    <n v="0"/>
    <n v="5.24949260000019"/>
    <n v="9160.3226447999896"/>
    <n v="4392.5274076336"/>
    <n v="24"/>
    <n v="7"/>
    <n v="17"/>
    <n v="25.513999999999999"/>
    <n v="4"/>
    <x v="1"/>
    <x v="1"/>
    <x v="0"/>
    <x v="1"/>
    <x v="1"/>
    <x v="0"/>
  </r>
  <r>
    <s v="cragjournal"/>
    <x v="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4"/>
    <n v="283"/>
    <n v="11"/>
    <n v="253"/>
    <n v="29"/>
    <n v="0"/>
    <n v="7.14676529999893"/>
    <n v="9521.2248238999891"/>
    <n v="4167.9675503354501"/>
    <n v="29"/>
    <n v="9"/>
    <n v="20"/>
    <n v="29.905999999999999"/>
    <n v="4"/>
    <x v="0"/>
    <x v="0"/>
    <x v="0"/>
    <x v="1"/>
    <x v="0"/>
    <x v="0"/>
  </r>
  <r>
    <s v="cragjournal"/>
    <x v="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46"/>
    <n v="336"/>
    <n v="10"/>
    <n v="290"/>
    <n v="45"/>
    <n v="0"/>
    <n v="7.2135687999943503"/>
    <n v="10322.836587399999"/>
    <n v="3884.1171981003099"/>
    <n v="45"/>
    <n v="21"/>
    <n v="24"/>
    <n v="30.731999999999999"/>
    <n v="2"/>
    <x v="0"/>
    <x v="0"/>
    <x v="0"/>
    <x v="0"/>
    <x v="0"/>
    <x v="0"/>
  </r>
  <r>
    <s v="cragjournal"/>
    <x v="1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90"/>
    <n v="272"/>
    <n v="18"/>
    <n v="227"/>
    <n v="44"/>
    <n v="0"/>
    <n v="9.4384747000058393"/>
    <n v="9858.3438257000107"/>
    <n v="4630.0889863259999"/>
    <n v="44"/>
    <n v="15"/>
    <n v="29"/>
    <n v="29.096"/>
    <n v="5"/>
    <x v="0"/>
    <x v="0"/>
    <x v="0"/>
    <x v="1"/>
    <x v="1"/>
    <x v="0"/>
  </r>
  <r>
    <s v="cragjournal"/>
    <x v="12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294"/>
    <n v="285"/>
    <n v="9"/>
    <n v="256"/>
    <n v="28"/>
    <n v="0"/>
    <n v="3.9087055999917601"/>
    <n v="9537.4345901999804"/>
    <n v="4097.5001462018099"/>
    <n v="28"/>
    <n v="15"/>
    <n v="13"/>
    <n v="29.632000000000001"/>
    <n v="4"/>
    <x v="1"/>
    <x v="1"/>
    <x v="1"/>
    <x v="1"/>
    <x v="0"/>
    <x v="0"/>
  </r>
  <r>
    <s v="cragjournal"/>
    <x v="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1"/>
    <n v="283"/>
    <n v="8"/>
    <n v="253"/>
    <n v="29"/>
    <n v="0"/>
    <n v="4.0092459000043403"/>
    <n v="9467.8446915999994"/>
    <n v="4144.5600479994901"/>
    <n v="29"/>
    <n v="16"/>
    <n v="13"/>
    <n v="27.876999999999999"/>
    <n v="5"/>
    <x v="1"/>
    <x v="1"/>
    <x v="1"/>
    <x v="0"/>
    <x v="1"/>
    <x v="0"/>
  </r>
  <r>
    <s v="cragjournal"/>
    <x v="7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7"/>
    <n v="284"/>
    <n v="13"/>
    <n v="240"/>
    <n v="43"/>
    <n v="0"/>
    <n v="4.8612205999979299"/>
    <n v="9524.6477759000009"/>
    <n v="4139.0387986423402"/>
    <n v="43"/>
    <n v="22"/>
    <n v="21"/>
    <n v="31.722999999999999"/>
    <n v="3"/>
    <x v="1"/>
    <x v="1"/>
    <x v="0"/>
    <x v="0"/>
    <x v="1"/>
    <x v="0"/>
  </r>
  <r>
    <s v="cragjournal"/>
    <x v="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300"/>
    <n v="279"/>
    <n v="21"/>
    <n v="232"/>
    <n v="46"/>
    <n v="0"/>
    <n v="8.4343199999872205"/>
    <n v="9892.8277194000002"/>
    <n v="4531.9537319214996"/>
    <n v="44"/>
    <n v="19"/>
    <n v="25"/>
    <n v="33.999000000000002"/>
    <n v="7"/>
    <x v="1"/>
    <x v="1"/>
    <x v="0"/>
    <x v="1"/>
    <x v="1"/>
    <x v="0"/>
  </r>
  <r>
    <s v="cragjournal"/>
    <x v="6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30"/>
    <n v="319"/>
    <n v="11"/>
    <n v="279"/>
    <n v="39"/>
    <n v="0"/>
    <n v="4.4015657999972397"/>
    <n v="9853.3933883000009"/>
    <n v="3816.44452559622"/>
    <n v="38"/>
    <n v="21"/>
    <n v="17"/>
    <n v="30.141999999999999"/>
    <n v="4"/>
    <x v="1"/>
    <x v="1"/>
    <x v="0"/>
    <x v="0"/>
    <x v="0"/>
    <x v="0"/>
  </r>
  <r>
    <s v="cragjournal"/>
    <x v="9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19"/>
    <n v="305"/>
    <n v="14"/>
    <n v="254"/>
    <n v="51"/>
    <n v="0"/>
    <n v="5.4177034999924398"/>
    <n v="10131.9564894999"/>
    <n v="4344.0644745212003"/>
    <n v="51"/>
    <n v="22"/>
    <n v="29"/>
    <n v="30.798999999999999"/>
    <n v="3"/>
    <x v="0"/>
    <x v="0"/>
    <x v="1"/>
    <x v="1"/>
    <x v="0"/>
    <x v="0"/>
  </r>
  <r>
    <s v="cragjournal"/>
    <x v="1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36"/>
    <n v="312"/>
    <n v="24"/>
    <n v="278"/>
    <n v="33"/>
    <n v="0"/>
    <n v="6.2848661000038399"/>
    <n v="10165.6470832999"/>
    <n v="4308.6660758042699"/>
    <n v="33"/>
    <n v="12"/>
    <n v="21"/>
    <n v="31.809000000000001"/>
    <n v="5"/>
    <x v="1"/>
    <x v="1"/>
    <x v="0"/>
    <x v="1"/>
    <x v="0"/>
    <x v="0"/>
  </r>
  <r>
    <s v="cragjournal"/>
    <x v="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13"/>
    <n v="298"/>
    <n v="15"/>
    <n v="259"/>
    <n v="38"/>
    <n v="0"/>
    <n v="8.3884061999850807"/>
    <n v="10069.171809400001"/>
    <n v="4342.4119714526396"/>
    <n v="38"/>
    <n v="9"/>
    <n v="29"/>
    <n v="29.052"/>
    <n v="5"/>
    <x v="0"/>
    <x v="0"/>
    <x v="0"/>
    <x v="1"/>
    <x v="0"/>
    <x v="0"/>
  </r>
  <r>
    <s v="cragjournal"/>
    <x v="1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26"/>
    <n v="318"/>
    <n v="8"/>
    <n v="277"/>
    <n v="40"/>
    <n v="0"/>
    <n v="3.9935085000048498"/>
    <n v="9885.5541984999909"/>
    <n v="3857.3837718004302"/>
    <n v="39"/>
    <n v="13"/>
    <n v="26"/>
    <n v="26.526"/>
    <n v="3"/>
    <x v="0"/>
    <x v="0"/>
    <x v="1"/>
    <x v="0"/>
    <x v="0"/>
    <x v="0"/>
  </r>
  <r>
    <s v="cragjournal"/>
    <x v="1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20"/>
    <n v="305"/>
    <n v="15"/>
    <n v="264"/>
    <n v="40"/>
    <n v="0"/>
    <n v="5.5226579999907397"/>
    <n v="10066.1553517999"/>
    <n v="4234.9062163736598"/>
    <n v="40"/>
    <n v="22"/>
    <n v="18"/>
    <n v="31.204000000000001"/>
    <n v="6"/>
    <x v="1"/>
    <x v="1"/>
    <x v="1"/>
    <x v="1"/>
    <x v="0"/>
    <x v="0"/>
  </r>
  <r>
    <s v="cragjournal"/>
    <x v="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38"/>
    <n v="334"/>
    <n v="4"/>
    <n v="296"/>
    <n v="37"/>
    <n v="0"/>
    <n v="3.8830813999994902"/>
    <n v="10329.9685779999"/>
    <n v="3991.2892065681499"/>
    <n v="36"/>
    <n v="15"/>
    <n v="21"/>
    <n v="30.518000000000001"/>
    <n v="3"/>
    <x v="1"/>
    <x v="1"/>
    <x v="1"/>
    <x v="0"/>
    <x v="0"/>
    <x v="0"/>
  </r>
  <r>
    <s v="cragjournal"/>
    <x v="8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65"/>
    <n v="255"/>
    <n v="10"/>
    <n v="226"/>
    <n v="28"/>
    <n v="0"/>
    <n v="4.4369047000095803"/>
    <n v="9209.5512371999994"/>
    <n v="4382.6671571102897"/>
    <n v="28"/>
    <n v="11"/>
    <n v="17"/>
    <n v="28.141999999999999"/>
    <n v="6"/>
    <x v="1"/>
    <x v="1"/>
    <x v="1"/>
    <x v="1"/>
    <x v="1"/>
    <x v="0"/>
  </r>
  <r>
    <s v="cragjournal"/>
    <x v="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45"/>
    <n v="336"/>
    <n v="9"/>
    <n v="292"/>
    <n v="43"/>
    <n v="0"/>
    <n v="6.9745215000052996"/>
    <n v="10348.592134500001"/>
    <n v="3969.99945440795"/>
    <n v="43"/>
    <n v="13"/>
    <n v="30"/>
    <n v="33.975000000000001"/>
    <n v="4"/>
    <x v="0"/>
    <x v="0"/>
    <x v="0"/>
    <x v="0"/>
    <x v="0"/>
    <x v="0"/>
  </r>
  <r>
    <s v="cragjournal"/>
    <x v="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12"/>
    <n v="301"/>
    <n v="11"/>
    <n v="268"/>
    <n v="32"/>
    <n v="0"/>
    <n v="8.0172845999944293"/>
    <n v="10133.9758035999"/>
    <n v="4488.2380898147803"/>
    <n v="32"/>
    <n v="13"/>
    <n v="19"/>
    <n v="29.318999999999999"/>
    <n v="4"/>
    <x v="0"/>
    <x v="0"/>
    <x v="0"/>
    <x v="1"/>
    <x v="0"/>
    <x v="0"/>
  </r>
  <r>
    <s v="cragjournal"/>
    <x v="6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41"/>
    <n v="331"/>
    <n v="10"/>
    <n v="297"/>
    <n v="33"/>
    <n v="0"/>
    <n v="4.8995068000171704"/>
    <n v="10304.893059"/>
    <n v="3954.50145243201"/>
    <n v="33"/>
    <n v="13"/>
    <n v="20"/>
    <n v="34.74"/>
    <n v="2"/>
    <x v="1"/>
    <x v="1"/>
    <x v="0"/>
    <x v="0"/>
    <x v="0"/>
    <x v="0"/>
  </r>
  <r>
    <s v="cragjournal"/>
    <x v="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45"/>
    <n v="336"/>
    <n v="9"/>
    <n v="298"/>
    <n v="37"/>
    <n v="0"/>
    <n v="6.9929041999895301"/>
    <n v="10336.7637744"/>
    <n v="4052.4925564252699"/>
    <n v="37"/>
    <n v="18"/>
    <n v="19"/>
    <n v="29.946999999999999"/>
    <n v="4"/>
    <x v="0"/>
    <x v="0"/>
    <x v="0"/>
    <x v="0"/>
    <x v="0"/>
    <x v="0"/>
  </r>
  <r>
    <s v="cragjournal"/>
    <x v="1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16"/>
    <n v="305"/>
    <n v="11"/>
    <n v="270"/>
    <n v="34"/>
    <n v="0"/>
    <n v="6.2168633999949696"/>
    <n v="10148.721968899999"/>
    <n v="4346.1984750907804"/>
    <n v="33"/>
    <n v="15"/>
    <n v="18"/>
    <n v="29.59"/>
    <n v="6"/>
    <x v="1"/>
    <x v="1"/>
    <x v="0"/>
    <x v="1"/>
    <x v="0"/>
    <x v="0"/>
  </r>
  <r>
    <s v="cragjournal"/>
    <x v="1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294"/>
    <n v="284"/>
    <n v="10"/>
    <n v="255"/>
    <n v="28"/>
    <n v="0"/>
    <n v="3.9835621999999198"/>
    <n v="9513.0381766999908"/>
    <n v="4126.5442952984004"/>
    <n v="28"/>
    <n v="15"/>
    <n v="13"/>
    <n v="28.641999999999999"/>
    <n v="3"/>
    <x v="1"/>
    <x v="1"/>
    <x v="1"/>
    <x v="1"/>
    <x v="0"/>
    <x v="0"/>
  </r>
  <r>
    <s v="cragjournal"/>
    <x v="1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90"/>
    <n v="278"/>
    <n v="12"/>
    <n v="239"/>
    <n v="38"/>
    <n v="0"/>
    <n v="9.1763569999998609"/>
    <n v="9915.1881950000006"/>
    <n v="4734.8341092048204"/>
    <n v="38"/>
    <n v="13"/>
    <n v="25"/>
    <n v="36.051000000000002"/>
    <n v="2"/>
    <x v="0"/>
    <x v="0"/>
    <x v="0"/>
    <x v="1"/>
    <x v="1"/>
    <x v="0"/>
  </r>
  <r>
    <s v="cragjournal"/>
    <x v="1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85"/>
    <n v="273"/>
    <n v="12"/>
    <n v="224"/>
    <n v="48"/>
    <n v="0"/>
    <n v="6.9224218999944096"/>
    <n v="9853.8300320999897"/>
    <n v="4631.8499827850601"/>
    <n v="48"/>
    <n v="19"/>
    <n v="29"/>
    <n v="29.274999999999999"/>
    <n v="4"/>
    <x v="0"/>
    <x v="0"/>
    <x v="1"/>
    <x v="1"/>
    <x v="1"/>
    <x v="0"/>
  </r>
  <r>
    <s v="cragjournal"/>
    <x v="15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03"/>
    <n v="289"/>
    <n v="14"/>
    <n v="256"/>
    <n v="32"/>
    <n v="0"/>
    <n v="4.8832696000058302"/>
    <n v="9564.9369094000103"/>
    <n v="4057.3566448194902"/>
    <n v="32"/>
    <n v="12"/>
    <n v="20"/>
    <n v="33.423000000000002"/>
    <n v="4"/>
    <x v="1"/>
    <x v="1"/>
    <x v="0"/>
    <x v="1"/>
    <x v="0"/>
    <x v="0"/>
  </r>
  <r>
    <s v="cragjournal"/>
    <x v="6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40"/>
    <n v="330"/>
    <n v="10"/>
    <n v="299"/>
    <n v="30"/>
    <n v="0"/>
    <n v="4.9262876000032101"/>
    <n v="10275.6970188999"/>
    <n v="3942.42670202627"/>
    <n v="30"/>
    <n v="11"/>
    <n v="19"/>
    <n v="31.132000000000001"/>
    <n v="4"/>
    <x v="1"/>
    <x v="1"/>
    <x v="0"/>
    <x v="0"/>
    <x v="0"/>
    <x v="0"/>
  </r>
  <r>
    <s v="cragjournal"/>
    <x v="4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5"/>
    <n v="287"/>
    <n v="8"/>
    <n v="245"/>
    <n v="41"/>
    <n v="0"/>
    <n v="4.1514512000012296"/>
    <n v="9563.5525496999999"/>
    <n v="4093.59289814671"/>
    <n v="41"/>
    <n v="14"/>
    <n v="27"/>
    <n v="31.312000000000001"/>
    <n v="4"/>
    <x v="1"/>
    <x v="1"/>
    <x v="1"/>
    <x v="0"/>
    <x v="1"/>
    <x v="0"/>
  </r>
  <r>
    <s v="cragjournal"/>
    <x v="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20"/>
    <n v="312"/>
    <n v="8"/>
    <n v="284"/>
    <n v="27"/>
    <n v="0"/>
    <n v="3.6560307999920898"/>
    <n v="9928.0244503999893"/>
    <n v="3743.1522584822901"/>
    <n v="27"/>
    <n v="9"/>
    <n v="18"/>
    <n v="31.047000000000001"/>
    <n v="3"/>
    <x v="1"/>
    <x v="1"/>
    <x v="1"/>
    <x v="0"/>
    <x v="0"/>
    <x v="0"/>
  </r>
  <r>
    <s v="cragjournal"/>
    <x v="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92"/>
    <n v="269"/>
    <n v="23"/>
    <n v="241"/>
    <n v="27"/>
    <n v="0"/>
    <n v="7.9790117999965098"/>
    <n v="9865.9002631999992"/>
    <n v="4683.5844892133"/>
    <n v="27"/>
    <n v="15"/>
    <n v="12"/>
    <n v="30.67"/>
    <n v="4"/>
    <x v="1"/>
    <x v="1"/>
    <x v="0"/>
    <x v="1"/>
    <x v="1"/>
    <x v="0"/>
  </r>
  <r>
    <s v="cragjournal"/>
    <x v="1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18"/>
    <n v="300"/>
    <n v="18"/>
    <n v="271"/>
    <n v="28"/>
    <n v="0"/>
    <n v="6.5907198000040399"/>
    <n v="10093.122737899899"/>
    <n v="4320.6184718096602"/>
    <n v="28"/>
    <n v="14"/>
    <n v="14"/>
    <n v="30.690999999999999"/>
    <n v="3"/>
    <x v="1"/>
    <x v="1"/>
    <x v="0"/>
    <x v="1"/>
    <x v="0"/>
    <x v="0"/>
  </r>
  <r>
    <s v="cragjournal"/>
    <x v="1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06"/>
    <n v="302"/>
    <n v="4"/>
    <n v="255"/>
    <n v="46"/>
    <n v="0"/>
    <n v="5.0378219999961296"/>
    <n v="10112.2877128"/>
    <n v="4333.5234708180596"/>
    <n v="46"/>
    <n v="18"/>
    <n v="28"/>
    <n v="29.300999999999998"/>
    <n v="3"/>
    <x v="0"/>
    <x v="0"/>
    <x v="1"/>
    <x v="0"/>
    <x v="1"/>
    <x v="0"/>
  </r>
  <r>
    <s v="cragjournal"/>
    <x v="9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03"/>
    <n v="299"/>
    <n v="4"/>
    <n v="270"/>
    <n v="28"/>
    <n v="0"/>
    <n v="5.5715177999873804"/>
    <n v="10096.3858105"/>
    <n v="4375.8902235487403"/>
    <n v="28"/>
    <n v="12"/>
    <n v="16"/>
    <n v="30.600999999999999"/>
    <n v="3"/>
    <x v="0"/>
    <x v="0"/>
    <x v="1"/>
    <x v="1"/>
    <x v="0"/>
    <x v="0"/>
  </r>
  <r>
    <s v="cragjournal"/>
    <x v="9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07"/>
    <n v="298"/>
    <n v="9"/>
    <n v="257"/>
    <n v="40"/>
    <n v="0"/>
    <n v="5.3753684000024897"/>
    <n v="10085.327394099901"/>
    <n v="4368.1929729748499"/>
    <n v="40"/>
    <n v="15"/>
    <n v="25"/>
    <n v="30.068999999999999"/>
    <n v="6"/>
    <x v="0"/>
    <x v="0"/>
    <x v="1"/>
    <x v="1"/>
    <x v="0"/>
    <x v="0"/>
  </r>
  <r>
    <s v="cragjournal"/>
    <x v="1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291"/>
    <n v="286"/>
    <n v="5"/>
    <n v="248"/>
    <n v="37"/>
    <n v="0"/>
    <n v="4.3229853000163097"/>
    <n v="9573.0482036999892"/>
    <n v="4154.15029470017"/>
    <n v="37"/>
    <n v="13"/>
    <n v="24"/>
    <n v="31.053999999999998"/>
    <n v="3"/>
    <x v="0"/>
    <x v="0"/>
    <x v="1"/>
    <x v="0"/>
    <x v="1"/>
    <x v="0"/>
  </r>
  <r>
    <s v="cragjournal"/>
    <x v="1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17"/>
    <n v="304"/>
    <n v="13"/>
    <n v="273"/>
    <n v="30"/>
    <n v="0"/>
    <n v="6.6128100999925801"/>
    <n v="10114.709579799901"/>
    <n v="4281.5264695370497"/>
    <n v="30"/>
    <n v="12"/>
    <n v="18"/>
    <n v="30.251000000000001"/>
    <n v="4"/>
    <x v="1"/>
    <x v="1"/>
    <x v="0"/>
    <x v="1"/>
    <x v="0"/>
    <x v="0"/>
  </r>
  <r>
    <s v="cragjournal"/>
    <x v="5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296"/>
    <n v="283"/>
    <n v="13"/>
    <n v="244"/>
    <n v="38"/>
    <n v="0"/>
    <n v="7.1071176999887102"/>
    <n v="9530.24980829999"/>
    <n v="4132.2886488586601"/>
    <n v="38"/>
    <n v="13"/>
    <n v="25"/>
    <n v="28.727"/>
    <n v="4"/>
    <x v="0"/>
    <x v="0"/>
    <x v="0"/>
    <x v="0"/>
    <x v="1"/>
    <x v="0"/>
  </r>
  <r>
    <s v="cragjournal"/>
    <x v="6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28"/>
    <n v="320"/>
    <n v="8"/>
    <n v="288"/>
    <n v="31"/>
    <n v="0"/>
    <n v="4.3021093999994697"/>
    <n v="9909.0295870999907"/>
    <n v="3813.0521372952498"/>
    <n v="31"/>
    <n v="15"/>
    <n v="16"/>
    <n v="29.928999999999998"/>
    <n v="4"/>
    <x v="1"/>
    <x v="1"/>
    <x v="0"/>
    <x v="0"/>
    <x v="0"/>
    <x v="0"/>
  </r>
  <r>
    <s v="cragjournal"/>
    <x v="12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299"/>
    <n v="286"/>
    <n v="13"/>
    <n v="262"/>
    <n v="23"/>
    <n v="0"/>
    <n v="3.9667502999949198"/>
    <n v="9581.6490140000005"/>
    <n v="4135.3621488744302"/>
    <n v="23"/>
    <n v="5"/>
    <n v="18"/>
    <n v="26.864000000000001"/>
    <n v="5"/>
    <x v="1"/>
    <x v="1"/>
    <x v="1"/>
    <x v="1"/>
    <x v="0"/>
    <x v="0"/>
  </r>
  <r>
    <s v="cragjournal"/>
    <x v="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16"/>
    <n v="304"/>
    <n v="12"/>
    <n v="262"/>
    <n v="41"/>
    <n v="0"/>
    <n v="7.7653725999821397"/>
    <n v="10181.2886637999"/>
    <n v="4479.9600894083196"/>
    <n v="41"/>
    <n v="18"/>
    <n v="23"/>
    <n v="30.79"/>
    <n v="4"/>
    <x v="0"/>
    <x v="0"/>
    <x v="0"/>
    <x v="0"/>
    <x v="1"/>
    <x v="0"/>
  </r>
  <r>
    <s v="cragjournal"/>
    <x v="1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07"/>
    <n v="301"/>
    <n v="6"/>
    <n v="251"/>
    <n v="49"/>
    <n v="0"/>
    <n v="5.0479481999964397"/>
    <n v="10111.4445243999"/>
    <n v="4337.7234730571499"/>
    <n v="49"/>
    <n v="16"/>
    <n v="33"/>
    <n v="30.893999999999998"/>
    <n v="4"/>
    <x v="0"/>
    <x v="0"/>
    <x v="1"/>
    <x v="0"/>
    <x v="1"/>
    <x v="0"/>
  </r>
  <r>
    <s v="cragjournal"/>
    <x v="1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288"/>
    <n v="280"/>
    <n v="8"/>
    <n v="258"/>
    <n v="21"/>
    <n v="0"/>
    <n v="4.8763729999957803"/>
    <n v="9456.2611475999893"/>
    <n v="4147.0703037399799"/>
    <n v="21"/>
    <n v="6"/>
    <n v="15"/>
    <n v="27.25"/>
    <n v="3"/>
    <x v="1"/>
    <x v="1"/>
    <x v="0"/>
    <x v="1"/>
    <x v="0"/>
    <x v="0"/>
  </r>
  <r>
    <s v="cragjournal"/>
    <x v="9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286"/>
    <n v="280"/>
    <n v="6"/>
    <n v="236"/>
    <n v="43"/>
    <n v="0"/>
    <n v="4.3534247999897904"/>
    <n v="9407.2663130999899"/>
    <n v="4066.17014542175"/>
    <n v="43"/>
    <n v="20"/>
    <n v="23"/>
    <n v="31.905999999999999"/>
    <n v="3"/>
    <x v="0"/>
    <x v="0"/>
    <x v="1"/>
    <x v="1"/>
    <x v="0"/>
    <x v="0"/>
  </r>
  <r>
    <s v="cragjournal"/>
    <x v="2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2"/>
    <n v="283"/>
    <n v="9"/>
    <n v="241"/>
    <n v="41"/>
    <n v="0"/>
    <n v="7.2481432999963697"/>
    <n v="9455.2709517999901"/>
    <n v="4042.2721453416102"/>
    <n v="41"/>
    <n v="19"/>
    <n v="22"/>
    <n v="31.007999999999999"/>
    <n v="3"/>
    <x v="0"/>
    <x v="0"/>
    <x v="0"/>
    <x v="1"/>
    <x v="0"/>
    <x v="0"/>
  </r>
  <r>
    <s v="cragjournal"/>
    <x v="4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3"/>
    <n v="283"/>
    <n v="10"/>
    <n v="252"/>
    <n v="30"/>
    <n v="0"/>
    <n v="3.9175359999960002"/>
    <n v="9553.1236786999907"/>
    <n v="4157.9551498577903"/>
    <n v="30"/>
    <n v="16"/>
    <n v="14"/>
    <n v="30.899000000000001"/>
    <n v="4"/>
    <x v="1"/>
    <x v="1"/>
    <x v="1"/>
    <x v="0"/>
    <x v="1"/>
    <x v="0"/>
  </r>
  <r>
    <s v="cragjournal"/>
    <x v="1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13"/>
    <n v="299"/>
    <n v="14"/>
    <n v="256"/>
    <n v="42"/>
    <n v="0"/>
    <n v="5.22993469999723"/>
    <n v="10101.5415019999"/>
    <n v="4359.4722225386604"/>
    <n v="42"/>
    <n v="18"/>
    <n v="24"/>
    <n v="27.552"/>
    <n v="4"/>
    <x v="0"/>
    <x v="0"/>
    <x v="1"/>
    <x v="0"/>
    <x v="1"/>
    <x v="0"/>
  </r>
  <r>
    <s v="cragjournal"/>
    <x v="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17"/>
    <n v="302"/>
    <n v="15"/>
    <n v="257"/>
    <n v="44"/>
    <n v="0"/>
    <n v="8.2794567999960407"/>
    <n v="10065.1153294"/>
    <n v="4308.0127197541296"/>
    <n v="44"/>
    <n v="20"/>
    <n v="24"/>
    <n v="28.946000000000002"/>
    <n v="5"/>
    <x v="0"/>
    <x v="0"/>
    <x v="0"/>
    <x v="1"/>
    <x v="0"/>
    <x v="0"/>
  </r>
  <r>
    <s v="cragjournal"/>
    <x v="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15"/>
    <n v="303"/>
    <n v="12"/>
    <n v="264"/>
    <n v="38"/>
    <n v="0"/>
    <n v="4.8943713999875804"/>
    <n v="10185.0688855999"/>
    <n v="4430.5719822170204"/>
    <n v="38"/>
    <n v="16"/>
    <n v="22"/>
    <n v="32.156999999999996"/>
    <n v="3"/>
    <x v="1"/>
    <x v="1"/>
    <x v="1"/>
    <x v="0"/>
    <x v="1"/>
    <x v="0"/>
  </r>
  <r>
    <s v="cragjournal"/>
    <x v="1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30"/>
    <n v="323"/>
    <n v="7"/>
    <n v="286"/>
    <n v="36"/>
    <n v="0"/>
    <n v="3.9678867999939902"/>
    <n v="9895.2260630999899"/>
    <n v="3778.9705179780699"/>
    <n v="36"/>
    <n v="17"/>
    <n v="19"/>
    <n v="32.451999999999998"/>
    <n v="4"/>
    <x v="0"/>
    <x v="0"/>
    <x v="1"/>
    <x v="0"/>
    <x v="0"/>
    <x v="0"/>
  </r>
  <r>
    <s v="cragjournal"/>
    <x v="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43"/>
    <n v="336"/>
    <n v="7"/>
    <n v="293"/>
    <n v="42"/>
    <n v="0"/>
    <n v="7.0026188000044103"/>
    <n v="10340.1331217999"/>
    <n v="3971.6777063189002"/>
    <n v="42"/>
    <n v="11"/>
    <n v="31"/>
    <n v="31.481999999999999"/>
    <n v="6"/>
    <x v="0"/>
    <x v="0"/>
    <x v="0"/>
    <x v="0"/>
    <x v="0"/>
    <x v="0"/>
  </r>
  <r>
    <s v="cragjournal"/>
    <x v="1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96"/>
    <n v="279"/>
    <n v="17"/>
    <n v="235"/>
    <n v="43"/>
    <n v="0"/>
    <n v="6.5839273000072698"/>
    <n v="9939.1628437999898"/>
    <n v="4667.9779933299797"/>
    <n v="43"/>
    <n v="21"/>
    <n v="22"/>
    <n v="30.651"/>
    <n v="5"/>
    <x v="0"/>
    <x v="0"/>
    <x v="1"/>
    <x v="1"/>
    <x v="1"/>
    <x v="0"/>
  </r>
  <r>
    <s v="cragjournal"/>
    <x v="9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18"/>
    <n v="298"/>
    <n v="20"/>
    <n v="259"/>
    <n v="38"/>
    <n v="0"/>
    <n v="5.7859959999864499"/>
    <n v="10056.135545499899"/>
    <n v="4333.0534730581503"/>
    <n v="38"/>
    <n v="12"/>
    <n v="26"/>
    <n v="31.248999999999999"/>
    <n v="3"/>
    <x v="0"/>
    <x v="0"/>
    <x v="1"/>
    <x v="1"/>
    <x v="0"/>
    <x v="0"/>
  </r>
  <r>
    <s v="cragjournal"/>
    <x v="1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91"/>
    <n v="276"/>
    <n v="15"/>
    <n v="226"/>
    <n v="49"/>
    <n v="0"/>
    <n v="9.4024351999945797"/>
    <n v="9934.1434542000006"/>
    <n v="4668.5242443038096"/>
    <n v="49"/>
    <n v="16"/>
    <n v="33"/>
    <n v="29.145"/>
    <n v="3"/>
    <x v="0"/>
    <x v="0"/>
    <x v="0"/>
    <x v="1"/>
    <x v="1"/>
    <x v="0"/>
  </r>
  <r>
    <s v="cragjournal"/>
    <x v="1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21"/>
    <n v="305"/>
    <n v="16"/>
    <n v="254"/>
    <n v="50"/>
    <n v="0"/>
    <n v="5.0904754999924"/>
    <n v="10173.1910783"/>
    <n v="4444.6415864760002"/>
    <n v="50"/>
    <n v="13"/>
    <n v="37"/>
    <n v="28.434000000000001"/>
    <n v="2"/>
    <x v="0"/>
    <x v="0"/>
    <x v="1"/>
    <x v="0"/>
    <x v="1"/>
    <x v="0"/>
  </r>
  <r>
    <s v="cragjournal"/>
    <x v="7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07"/>
    <n v="299"/>
    <n v="8"/>
    <n v="260"/>
    <n v="38"/>
    <n v="0"/>
    <n v="5.7610279000052298"/>
    <n v="10091.7637502999"/>
    <n v="4337.1814708290603"/>
    <n v="38"/>
    <n v="17"/>
    <n v="21"/>
    <n v="30.434000000000001"/>
    <n v="5"/>
    <x v="1"/>
    <x v="1"/>
    <x v="0"/>
    <x v="0"/>
    <x v="1"/>
    <x v="0"/>
  </r>
  <r>
    <s v="cragjournal"/>
    <x v="4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0"/>
    <n v="281"/>
    <n v="9"/>
    <n v="247"/>
    <n v="33"/>
    <n v="0"/>
    <n v="4.0169899000004001"/>
    <n v="9459.4386465000007"/>
    <n v="4093.3583970856798"/>
    <n v="33"/>
    <n v="14"/>
    <n v="19"/>
    <n v="33.738"/>
    <n v="5"/>
    <x v="1"/>
    <x v="1"/>
    <x v="1"/>
    <x v="0"/>
    <x v="1"/>
    <x v="0"/>
  </r>
  <r>
    <s v="cragjournal"/>
    <x v="1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24"/>
    <n v="303"/>
    <n v="21"/>
    <n v="264"/>
    <n v="38"/>
    <n v="0"/>
    <n v="6.6499457000017097"/>
    <n v="10078.1916080999"/>
    <n v="4260.4097181726202"/>
    <n v="37"/>
    <n v="17"/>
    <n v="20"/>
    <n v="30.791"/>
    <n v="5"/>
    <x v="1"/>
    <x v="1"/>
    <x v="0"/>
    <x v="1"/>
    <x v="0"/>
    <x v="0"/>
  </r>
  <r>
    <s v="cragjournal"/>
    <x v="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8"/>
    <n v="284"/>
    <n v="14"/>
    <n v="243"/>
    <n v="40"/>
    <n v="0"/>
    <n v="7.2590505000005798"/>
    <n v="9478.5195289000094"/>
    <n v="4129.8705450049601"/>
    <n v="40"/>
    <n v="17"/>
    <n v="23"/>
    <n v="27.786000000000001"/>
    <n v="4"/>
    <x v="0"/>
    <x v="0"/>
    <x v="0"/>
    <x v="1"/>
    <x v="0"/>
    <x v="0"/>
  </r>
  <r>
    <s v="cragjournal"/>
    <x v="1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62"/>
    <n v="250"/>
    <n v="12"/>
    <n v="212"/>
    <n v="37"/>
    <n v="0"/>
    <n v="4.9293064999994201"/>
    <n v="9034.6808385999993"/>
    <n v="4291.4713034527304"/>
    <n v="37"/>
    <n v="16"/>
    <n v="21"/>
    <n v="29.329000000000001"/>
    <n v="6"/>
    <x v="0"/>
    <x v="0"/>
    <x v="1"/>
    <x v="1"/>
    <x v="1"/>
    <x v="0"/>
  </r>
  <r>
    <s v="cragjournal"/>
    <x v="1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32"/>
    <n v="322"/>
    <n v="10"/>
    <n v="281"/>
    <n v="40"/>
    <n v="0"/>
    <n v="3.5525239000030102"/>
    <n v="9892.4389994999801"/>
    <n v="3756.6576349204402"/>
    <n v="40"/>
    <n v="21"/>
    <n v="19"/>
    <n v="31.201000000000001"/>
    <n v="3"/>
    <x v="1"/>
    <x v="1"/>
    <x v="1"/>
    <x v="0"/>
    <x v="0"/>
    <x v="0"/>
  </r>
  <r>
    <s v="cragjournal"/>
    <x v="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97"/>
    <n v="276"/>
    <n v="21"/>
    <n v="241"/>
    <n v="34"/>
    <n v="0"/>
    <n v="7.7704822999927599"/>
    <n v="9934.4407143999997"/>
    <n v="4682.7129969550297"/>
    <n v="34"/>
    <n v="15"/>
    <n v="19"/>
    <n v="31.079000000000001"/>
    <n v="3"/>
    <x v="1"/>
    <x v="1"/>
    <x v="0"/>
    <x v="1"/>
    <x v="1"/>
    <x v="0"/>
  </r>
  <r>
    <s v="cragjournal"/>
    <x v="9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293"/>
    <n v="282"/>
    <n v="11"/>
    <n v="239"/>
    <n v="42"/>
    <n v="0"/>
    <n v="4.4521404999941998"/>
    <n v="9489.1577677999903"/>
    <n v="4111.08564765751"/>
    <n v="42"/>
    <n v="16"/>
    <n v="26"/>
    <n v="31.065000000000001"/>
    <n v="3"/>
    <x v="0"/>
    <x v="0"/>
    <x v="1"/>
    <x v="1"/>
    <x v="0"/>
    <x v="0"/>
  </r>
  <r>
    <s v="cragjournal"/>
    <x v="9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13"/>
    <n v="301"/>
    <n v="12"/>
    <n v="268"/>
    <n v="32"/>
    <n v="0"/>
    <n v="5.6350944000010497"/>
    <n v="10104.7912117"/>
    <n v="4327.2267216667497"/>
    <n v="32"/>
    <n v="13"/>
    <n v="19"/>
    <n v="29.452000000000002"/>
    <n v="6"/>
    <x v="0"/>
    <x v="0"/>
    <x v="1"/>
    <x v="1"/>
    <x v="0"/>
    <x v="0"/>
  </r>
  <r>
    <s v="cragjournal"/>
    <x v="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38"/>
    <n v="335"/>
    <n v="3"/>
    <n v="294"/>
    <n v="40"/>
    <n v="0"/>
    <n v="6.9236762000037597"/>
    <n v="10343.8596354"/>
    <n v="3991.3362081618902"/>
    <n v="40"/>
    <n v="16"/>
    <n v="24"/>
    <n v="30.373000000000001"/>
    <n v="5"/>
    <x v="0"/>
    <x v="0"/>
    <x v="0"/>
    <x v="0"/>
    <x v="0"/>
    <x v="0"/>
  </r>
  <r>
    <s v="cragjournal"/>
    <x v="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8"/>
    <n v="287"/>
    <n v="11"/>
    <n v="254"/>
    <n v="32"/>
    <n v="0"/>
    <n v="7.1519100999922101"/>
    <n v="9544.7331904999992"/>
    <n v="4106.1890484052701"/>
    <n v="32"/>
    <n v="17"/>
    <n v="15"/>
    <n v="29.699000000000002"/>
    <n v="5"/>
    <x v="0"/>
    <x v="0"/>
    <x v="0"/>
    <x v="1"/>
    <x v="0"/>
    <x v="0"/>
  </r>
  <r>
    <s v="cragjournal"/>
    <x v="1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73"/>
    <n v="257"/>
    <n v="16"/>
    <n v="206"/>
    <n v="50"/>
    <n v="0"/>
    <n v="4.8732648999947896"/>
    <n v="9151.3293087000002"/>
    <n v="4263.4250530777499"/>
    <n v="50"/>
    <n v="25"/>
    <n v="25"/>
    <n v="30.58"/>
    <n v="4"/>
    <x v="0"/>
    <x v="0"/>
    <x v="1"/>
    <x v="1"/>
    <x v="1"/>
    <x v="0"/>
  </r>
  <r>
    <s v="cragjournal"/>
    <x v="8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74"/>
    <n v="260"/>
    <n v="14"/>
    <n v="219"/>
    <n v="40"/>
    <n v="0"/>
    <n v="4.5142535000152204"/>
    <n v="9245.7529974999998"/>
    <n v="4275.5714038112201"/>
    <n v="40"/>
    <n v="16"/>
    <n v="24"/>
    <n v="29.904"/>
    <n v="5"/>
    <x v="1"/>
    <x v="1"/>
    <x v="1"/>
    <x v="1"/>
    <x v="1"/>
    <x v="0"/>
  </r>
  <r>
    <s v="cragjournal"/>
    <x v="11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70"/>
    <n v="254"/>
    <n v="16"/>
    <n v="207"/>
    <n v="46"/>
    <n v="0"/>
    <n v="7.6526495000028696"/>
    <n v="9156.7122393999998"/>
    <n v="4315.5094047407601"/>
    <n v="46"/>
    <n v="19"/>
    <n v="27"/>
    <n v="31.213999999999999"/>
    <n v="4"/>
    <x v="0"/>
    <x v="0"/>
    <x v="0"/>
    <x v="1"/>
    <x v="1"/>
    <x v="0"/>
  </r>
  <r>
    <s v="cragjournal"/>
    <x v="1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31"/>
    <n v="320"/>
    <n v="11"/>
    <n v="291"/>
    <n v="28"/>
    <n v="0"/>
    <n v="3.4839061000009699"/>
    <n v="9906.4190996999896"/>
    <n v="3816.4606365924701"/>
    <n v="28"/>
    <n v="10"/>
    <n v="18"/>
    <n v="29.251000000000001"/>
    <n v="6"/>
    <x v="1"/>
    <x v="1"/>
    <x v="1"/>
    <x v="0"/>
    <x v="0"/>
    <x v="0"/>
  </r>
  <r>
    <s v="cragjournal"/>
    <x v="1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89"/>
    <n v="272"/>
    <n v="17"/>
    <n v="239"/>
    <n v="32"/>
    <n v="0"/>
    <n v="9.70543990000143"/>
    <n v="9889.0526026999996"/>
    <n v="4665.6749899238303"/>
    <n v="32"/>
    <n v="15"/>
    <n v="17"/>
    <n v="29.957999999999998"/>
    <n v="3"/>
    <x v="0"/>
    <x v="0"/>
    <x v="0"/>
    <x v="1"/>
    <x v="1"/>
    <x v="0"/>
  </r>
  <r>
    <s v="cragjournal"/>
    <x v="8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68"/>
    <n v="255"/>
    <n v="13"/>
    <n v="231"/>
    <n v="23"/>
    <n v="0"/>
    <n v="4.4957153999987201"/>
    <n v="9200.4721174000006"/>
    <n v="4368.5755600314496"/>
    <n v="23"/>
    <n v="7"/>
    <n v="16"/>
    <n v="23.942"/>
    <n v="5"/>
    <x v="1"/>
    <x v="1"/>
    <x v="1"/>
    <x v="1"/>
    <x v="1"/>
    <x v="0"/>
  </r>
  <r>
    <s v="cragjournal"/>
    <x v="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9"/>
    <n v="285"/>
    <n v="14"/>
    <n v="250"/>
    <n v="34"/>
    <n v="0"/>
    <n v="4.0256363999974996"/>
    <n v="9546.4423191999995"/>
    <n v="4150.19805244077"/>
    <n v="34"/>
    <n v="6"/>
    <n v="28"/>
    <n v="32.363"/>
    <n v="4"/>
    <x v="1"/>
    <x v="1"/>
    <x v="1"/>
    <x v="0"/>
    <x v="1"/>
    <x v="0"/>
  </r>
  <r>
    <s v="cragjournal"/>
    <x v="8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65"/>
    <n v="256"/>
    <n v="9"/>
    <n v="219"/>
    <n v="36"/>
    <n v="0"/>
    <n v="4.4392179000053096"/>
    <n v="9227.8633630000095"/>
    <n v="4336.8919058227902"/>
    <n v="36"/>
    <n v="21"/>
    <n v="15"/>
    <n v="28.091000000000001"/>
    <n v="2"/>
    <x v="1"/>
    <x v="1"/>
    <x v="1"/>
    <x v="1"/>
    <x v="1"/>
    <x v="0"/>
  </r>
  <r>
    <s v="cragjournal"/>
    <x v="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14"/>
    <n v="306"/>
    <n v="8"/>
    <n v="250"/>
    <n v="55"/>
    <n v="0"/>
    <n v="7.77271889999823"/>
    <n v="10159.344917500001"/>
    <n v="4341.8134760921803"/>
    <n v="55"/>
    <n v="22"/>
    <n v="33"/>
    <n v="33.792000000000002"/>
    <n v="4"/>
    <x v="0"/>
    <x v="0"/>
    <x v="0"/>
    <x v="0"/>
    <x v="1"/>
    <x v="0"/>
  </r>
  <r>
    <s v="cragjournal"/>
    <x v="1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92"/>
    <n v="277"/>
    <n v="15"/>
    <n v="231"/>
    <n v="45"/>
    <n v="0"/>
    <n v="9.5990868000079796"/>
    <n v="9935.9417037999992"/>
    <n v="4700.2964948266699"/>
    <n v="45"/>
    <n v="15"/>
    <n v="30"/>
    <n v="31.946999999999999"/>
    <n v="4"/>
    <x v="0"/>
    <x v="0"/>
    <x v="0"/>
    <x v="1"/>
    <x v="1"/>
    <x v="0"/>
  </r>
  <r>
    <s v="cragjournal"/>
    <x v="6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37"/>
    <n v="327"/>
    <n v="10"/>
    <n v="302"/>
    <n v="24"/>
    <n v="0"/>
    <n v="4.9390463000011096"/>
    <n v="10293.1103494"/>
    <n v="4019.38595442008"/>
    <n v="24"/>
    <n v="7"/>
    <n v="17"/>
    <n v="30.477"/>
    <n v="5"/>
    <x v="1"/>
    <x v="1"/>
    <x v="0"/>
    <x v="0"/>
    <x v="0"/>
    <x v="0"/>
  </r>
  <r>
    <s v="cragjournal"/>
    <x v="8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71"/>
    <n v="259"/>
    <n v="12"/>
    <n v="220"/>
    <n v="38"/>
    <n v="0"/>
    <n v="4.4753666000092904"/>
    <n v="9242.2717752999906"/>
    <n v="4321.6498032640602"/>
    <n v="38"/>
    <n v="15"/>
    <n v="23"/>
    <n v="32.155999999999999"/>
    <n v="4"/>
    <x v="1"/>
    <x v="1"/>
    <x v="1"/>
    <x v="1"/>
    <x v="1"/>
    <x v="0"/>
  </r>
  <r>
    <s v="cragjournal"/>
    <x v="8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70"/>
    <n v="256"/>
    <n v="14"/>
    <n v="222"/>
    <n v="33"/>
    <n v="0"/>
    <n v="4.5310379999927397"/>
    <n v="9163.1651480000091"/>
    <n v="4297.5553061994697"/>
    <n v="33"/>
    <n v="22"/>
    <n v="11"/>
    <n v="31.390999999999998"/>
    <n v="2"/>
    <x v="1"/>
    <x v="1"/>
    <x v="1"/>
    <x v="1"/>
    <x v="1"/>
    <x v="0"/>
  </r>
  <r>
    <s v="cragjournal"/>
    <x v="7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06"/>
    <n v="300"/>
    <n v="6"/>
    <n v="255"/>
    <n v="44"/>
    <n v="0"/>
    <n v="5.7533549000031501"/>
    <n v="10084.779825"/>
    <n v="4319.8064698278904"/>
    <n v="43"/>
    <n v="18"/>
    <n v="25"/>
    <n v="30.596"/>
    <n v="4"/>
    <x v="1"/>
    <x v="1"/>
    <x v="0"/>
    <x v="0"/>
    <x v="1"/>
    <x v="0"/>
  </r>
  <r>
    <s v="cragjournal"/>
    <x v="9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19"/>
    <n v="304"/>
    <n v="15"/>
    <n v="266"/>
    <n v="37"/>
    <n v="0"/>
    <n v="5.4203565000128"/>
    <n v="10114.6905734999"/>
    <n v="4411.1068339450203"/>
    <n v="37"/>
    <n v="12"/>
    <n v="25"/>
    <n v="29.071000000000002"/>
    <n v="4"/>
    <x v="0"/>
    <x v="0"/>
    <x v="1"/>
    <x v="1"/>
    <x v="0"/>
    <x v="0"/>
  </r>
  <r>
    <s v="cragjournal"/>
    <x v="0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28"/>
    <n v="319"/>
    <n v="9"/>
    <n v="277"/>
    <n v="41"/>
    <n v="0"/>
    <n v="6.7741036999978297"/>
    <n v="9860.9211589999904"/>
    <n v="3786.2776360274202"/>
    <n v="41"/>
    <n v="15"/>
    <n v="26"/>
    <n v="27.861000000000001"/>
    <n v="6"/>
    <x v="0"/>
    <x v="0"/>
    <x v="0"/>
    <x v="0"/>
    <x v="0"/>
    <x v="0"/>
  </r>
  <r>
    <s v="cragjournal"/>
    <x v="1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20"/>
    <n v="305"/>
    <n v="15"/>
    <n v="280"/>
    <n v="24"/>
    <n v="0"/>
    <n v="5.87283299999027"/>
    <n v="10150.937637999899"/>
    <n v="4445.5175859346"/>
    <n v="24"/>
    <n v="11"/>
    <n v="13"/>
    <n v="26.664999999999999"/>
    <n v="2"/>
    <x v="1"/>
    <x v="1"/>
    <x v="1"/>
    <x v="1"/>
    <x v="0"/>
    <x v="0"/>
  </r>
  <r>
    <s v="cragjournal"/>
    <x v="1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24"/>
    <n v="317"/>
    <n v="7"/>
    <n v="275"/>
    <n v="41"/>
    <n v="0"/>
    <n v="3.4959924000018301"/>
    <n v="9863.6564837000096"/>
    <n v="3820.1761372480501"/>
    <n v="41"/>
    <n v="20"/>
    <n v="21"/>
    <n v="30.63"/>
    <n v="3"/>
    <x v="1"/>
    <x v="1"/>
    <x v="1"/>
    <x v="0"/>
    <x v="0"/>
    <x v="0"/>
  </r>
  <r>
    <s v="cragjournal"/>
    <x v="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27"/>
    <n v="320"/>
    <n v="7"/>
    <n v="286"/>
    <n v="33"/>
    <n v="0"/>
    <n v="6.7097350999994898"/>
    <n v="9888.1152356999992"/>
    <n v="3838.4820283939998"/>
    <n v="33"/>
    <n v="12"/>
    <n v="21"/>
    <n v="31.172999999999998"/>
    <n v="4"/>
    <x v="0"/>
    <x v="0"/>
    <x v="0"/>
    <x v="0"/>
    <x v="0"/>
    <x v="0"/>
  </r>
  <r>
    <s v="cragjournal"/>
    <x v="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67"/>
    <n v="255"/>
    <n v="12"/>
    <n v="226"/>
    <n v="28"/>
    <n v="0"/>
    <n v="5.3172520999876198"/>
    <n v="9196.6916474999998"/>
    <n v="4349.9365594242699"/>
    <n v="28"/>
    <n v="11"/>
    <n v="17"/>
    <n v="27.99"/>
    <n v="3"/>
    <x v="1"/>
    <x v="1"/>
    <x v="0"/>
    <x v="1"/>
    <x v="1"/>
    <x v="0"/>
  </r>
  <r>
    <s v="cragjournal"/>
    <x v="7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3"/>
    <n v="282"/>
    <n v="11"/>
    <n v="248"/>
    <n v="33"/>
    <n v="0"/>
    <n v="4.8243406000096503"/>
    <n v="9562.4326587999894"/>
    <n v="4185.6906500682198"/>
    <n v="33"/>
    <n v="8"/>
    <n v="25"/>
    <n v="28.123999999999999"/>
    <n v="3"/>
    <x v="1"/>
    <x v="1"/>
    <x v="0"/>
    <x v="0"/>
    <x v="1"/>
    <x v="0"/>
  </r>
  <r>
    <s v="cragjournal"/>
    <x v="7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2"/>
    <n v="283"/>
    <n v="9"/>
    <n v="241"/>
    <n v="41"/>
    <n v="0"/>
    <n v="4.8155231000044001"/>
    <n v="9495.6654685000103"/>
    <n v="4118.3126476211401"/>
    <n v="41"/>
    <n v="14"/>
    <n v="27"/>
    <n v="27.92"/>
    <n v="6"/>
    <x v="1"/>
    <x v="1"/>
    <x v="0"/>
    <x v="0"/>
    <x v="1"/>
    <x v="0"/>
  </r>
  <r>
    <s v="cragjournal"/>
    <x v="6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32"/>
    <n v="328"/>
    <n v="4"/>
    <n v="294"/>
    <n v="33"/>
    <n v="0"/>
    <n v="4.7403585000008999"/>
    <n v="10271.4636928"/>
    <n v="3991.0234549604302"/>
    <n v="33"/>
    <n v="13"/>
    <n v="20"/>
    <n v="28.97"/>
    <n v="3"/>
    <x v="1"/>
    <x v="1"/>
    <x v="0"/>
    <x v="0"/>
    <x v="0"/>
    <x v="0"/>
  </r>
  <r>
    <s v="cragjournal"/>
    <x v="1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11"/>
    <n v="304"/>
    <n v="7"/>
    <n v="249"/>
    <n v="54"/>
    <n v="0"/>
    <n v="5.0185359000045198"/>
    <n v="10175.9312896999"/>
    <n v="4391.78822895139"/>
    <n v="54"/>
    <n v="24"/>
    <n v="30"/>
    <n v="30.951000000000001"/>
    <n v="4"/>
    <x v="0"/>
    <x v="0"/>
    <x v="1"/>
    <x v="0"/>
    <x v="1"/>
    <x v="0"/>
  </r>
  <r>
    <s v="cragjournal"/>
    <x v="1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297"/>
    <n v="287"/>
    <n v="10"/>
    <n v="245"/>
    <n v="41"/>
    <n v="0"/>
    <n v="4.3524662999813"/>
    <n v="9547.0024601999794"/>
    <n v="4146.5282952408297"/>
    <n v="41"/>
    <n v="14"/>
    <n v="27"/>
    <n v="29.488"/>
    <n v="5"/>
    <x v="0"/>
    <x v="0"/>
    <x v="1"/>
    <x v="0"/>
    <x v="1"/>
    <x v="0"/>
  </r>
  <r>
    <s v="cragjournal"/>
    <x v="1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26"/>
    <n v="318"/>
    <n v="8"/>
    <n v="284"/>
    <n v="33"/>
    <n v="0"/>
    <n v="3.9855435000054"/>
    <n v="9833.7033215999909"/>
    <n v="3848.23552541853"/>
    <n v="33"/>
    <n v="10"/>
    <n v="23"/>
    <n v="28.041"/>
    <n v="3"/>
    <x v="0"/>
    <x v="0"/>
    <x v="1"/>
    <x v="0"/>
    <x v="0"/>
    <x v="0"/>
  </r>
  <r>
    <s v="cragjournal"/>
    <x v="1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38"/>
    <n v="332"/>
    <n v="6"/>
    <n v="298"/>
    <n v="33"/>
    <n v="0"/>
    <n v="4.4154627999970604"/>
    <n v="10315.800167899901"/>
    <n v="3944.0374514171799"/>
    <n v="33"/>
    <n v="7"/>
    <n v="26"/>
    <n v="30.201000000000001"/>
    <n v="2"/>
    <x v="0"/>
    <x v="0"/>
    <x v="1"/>
    <x v="0"/>
    <x v="0"/>
    <x v="0"/>
  </r>
  <r>
    <s v="cragjournal"/>
    <x v="8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95"/>
    <n v="276"/>
    <n v="19"/>
    <n v="240"/>
    <n v="35"/>
    <n v="0"/>
    <n v="6.7949962000030499"/>
    <n v="9978.5935457000196"/>
    <n v="4657.2964910603996"/>
    <n v="35"/>
    <n v="16"/>
    <n v="19"/>
    <n v="29.978000000000002"/>
    <n v="4"/>
    <x v="1"/>
    <x v="1"/>
    <x v="1"/>
    <x v="1"/>
    <x v="1"/>
    <x v="0"/>
  </r>
  <r>
    <s v="cragjournal"/>
    <x v="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30"/>
    <n v="321"/>
    <n v="9"/>
    <n v="280"/>
    <n v="40"/>
    <n v="0"/>
    <n v="6.6934294999912103"/>
    <n v="9880.9192999999996"/>
    <n v="3845.5707780141302"/>
    <n v="40"/>
    <n v="17"/>
    <n v="23"/>
    <n v="27.748999999999999"/>
    <n v="3"/>
    <x v="0"/>
    <x v="0"/>
    <x v="0"/>
    <x v="0"/>
    <x v="0"/>
    <x v="0"/>
  </r>
  <r>
    <s v="cragjournal"/>
    <x v="6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21"/>
    <n v="316"/>
    <n v="5"/>
    <n v="287"/>
    <n v="28"/>
    <n v="0"/>
    <n v="4.3079771000011098"/>
    <n v="9874.1403446999902"/>
    <n v="3872.5091390651601"/>
    <n v="28"/>
    <n v="11"/>
    <n v="17"/>
    <n v="28.064"/>
    <n v="7"/>
    <x v="1"/>
    <x v="1"/>
    <x v="0"/>
    <x v="0"/>
    <x v="0"/>
    <x v="0"/>
  </r>
  <r>
    <s v="cragjournal"/>
    <x v="1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21"/>
    <n v="299"/>
    <n v="22"/>
    <n v="268"/>
    <n v="30"/>
    <n v="0"/>
    <n v="6.4305386000063001"/>
    <n v="10051.7142061"/>
    <n v="4348.6754717649801"/>
    <n v="30"/>
    <n v="12"/>
    <n v="18"/>
    <n v="29.015999999999998"/>
    <n v="4"/>
    <x v="1"/>
    <x v="1"/>
    <x v="0"/>
    <x v="1"/>
    <x v="0"/>
    <x v="0"/>
  </r>
  <r>
    <s v="cragjournal"/>
    <x v="1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11"/>
    <n v="301"/>
    <n v="10"/>
    <n v="262"/>
    <n v="38"/>
    <n v="0"/>
    <n v="5.1113641999996897"/>
    <n v="10131.568365499899"/>
    <n v="4355.1049720821902"/>
    <n v="37"/>
    <n v="13"/>
    <n v="24"/>
    <n v="30.327000000000002"/>
    <n v="4"/>
    <x v="0"/>
    <x v="0"/>
    <x v="1"/>
    <x v="0"/>
    <x v="1"/>
    <x v="0"/>
  </r>
  <r>
    <s v="cragjournal"/>
    <x v="2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7"/>
    <n v="285"/>
    <n v="12"/>
    <n v="246"/>
    <n v="38"/>
    <n v="0"/>
    <n v="7.2503930000154897"/>
    <n v="9530.6935156999898"/>
    <n v="4092.55364640383"/>
    <n v="38"/>
    <n v="15"/>
    <n v="23"/>
    <n v="30.065999999999999"/>
    <n v="3"/>
    <x v="0"/>
    <x v="0"/>
    <x v="0"/>
    <x v="1"/>
    <x v="0"/>
    <x v="0"/>
  </r>
  <r>
    <s v="cragjournal"/>
    <x v="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13"/>
    <n v="303"/>
    <n v="10"/>
    <n v="258"/>
    <n v="44"/>
    <n v="0"/>
    <n v="7.7516110000118896"/>
    <n v="10162.202270100001"/>
    <n v="4403.6857288237597"/>
    <n v="44"/>
    <n v="17"/>
    <n v="27"/>
    <n v="31.152000000000001"/>
    <n v="3"/>
    <x v="0"/>
    <x v="0"/>
    <x v="0"/>
    <x v="0"/>
    <x v="1"/>
    <x v="0"/>
  </r>
  <r>
    <s v="cragjournal"/>
    <x v="9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13"/>
    <n v="296"/>
    <n v="17"/>
    <n v="270"/>
    <n v="25"/>
    <n v="0"/>
    <n v="5.6930627999850998"/>
    <n v="10069.340691199999"/>
    <n v="4389.3307250430798"/>
    <n v="25"/>
    <n v="9"/>
    <n v="16"/>
    <n v="26.693000000000001"/>
    <n v="4"/>
    <x v="0"/>
    <x v="0"/>
    <x v="1"/>
    <x v="1"/>
    <x v="0"/>
    <x v="0"/>
  </r>
  <r>
    <s v="cragjournal"/>
    <x v="8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70"/>
    <n v="256"/>
    <n v="14"/>
    <n v="226"/>
    <n v="29"/>
    <n v="0"/>
    <n v="4.4080797999953596"/>
    <n v="9219.5887187999906"/>
    <n v="4322.7759051611602"/>
    <n v="28"/>
    <n v="12"/>
    <n v="16"/>
    <n v="30.148"/>
    <n v="7"/>
    <x v="1"/>
    <x v="1"/>
    <x v="1"/>
    <x v="1"/>
    <x v="1"/>
    <x v="0"/>
  </r>
  <r>
    <s v="cragjournal"/>
    <x v="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05"/>
    <n v="299"/>
    <n v="6"/>
    <n v="260"/>
    <n v="38"/>
    <n v="0"/>
    <n v="7.8719863000077304"/>
    <n v="10119.0868079999"/>
    <n v="4387.4792252741699"/>
    <n v="36"/>
    <n v="11"/>
    <n v="25"/>
    <n v="30.384"/>
    <n v="5"/>
    <x v="0"/>
    <x v="0"/>
    <x v="0"/>
    <x v="0"/>
    <x v="1"/>
    <x v="0"/>
  </r>
  <r>
    <s v="cragjournal"/>
    <x v="7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5"/>
    <n v="284"/>
    <n v="11"/>
    <n v="251"/>
    <n v="32"/>
    <n v="0"/>
    <n v="4.8469121000028199"/>
    <n v="9561.8160161999895"/>
    <n v="4184.5775533267297"/>
    <n v="31"/>
    <n v="11"/>
    <n v="20"/>
    <n v="27.866"/>
    <n v="5"/>
    <x v="1"/>
    <x v="1"/>
    <x v="0"/>
    <x v="0"/>
    <x v="1"/>
    <x v="0"/>
  </r>
  <r>
    <s v="cragjournal"/>
    <x v="12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296"/>
    <n v="284"/>
    <n v="12"/>
    <n v="253"/>
    <n v="30"/>
    <n v="0"/>
    <n v="4.0589429000152197"/>
    <n v="9533.6182480000007"/>
    <n v="4118.7096470659599"/>
    <n v="30"/>
    <n v="13"/>
    <n v="17"/>
    <n v="29.172000000000001"/>
    <n v="4"/>
    <x v="1"/>
    <x v="1"/>
    <x v="1"/>
    <x v="1"/>
    <x v="0"/>
    <x v="0"/>
  </r>
  <r>
    <s v="cragjournal"/>
    <x v="8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62"/>
    <n v="253"/>
    <n v="9"/>
    <n v="220"/>
    <n v="32"/>
    <n v="0"/>
    <n v="4.7372992000055003"/>
    <n v="9112.9686706999801"/>
    <n v="4261.2104039732303"/>
    <n v="32"/>
    <n v="13"/>
    <n v="19"/>
    <n v="28.823"/>
    <n v="4"/>
    <x v="1"/>
    <x v="1"/>
    <x v="1"/>
    <x v="1"/>
    <x v="1"/>
    <x v="0"/>
  </r>
  <r>
    <s v="cragjournal"/>
    <x v="9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288"/>
    <n v="282"/>
    <n v="6"/>
    <n v="249"/>
    <n v="32"/>
    <n v="0"/>
    <n v="4.3635852999964904"/>
    <n v="9496.7080027999891"/>
    <n v="4138.9105456112802"/>
    <n v="32"/>
    <n v="10"/>
    <n v="22"/>
    <n v="33.006999999999998"/>
    <n v="4"/>
    <x v="0"/>
    <x v="0"/>
    <x v="1"/>
    <x v="1"/>
    <x v="0"/>
    <x v="0"/>
  </r>
  <r>
    <s v="cragjournal"/>
    <x v="1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44"/>
    <n v="335"/>
    <n v="9"/>
    <n v="296"/>
    <n v="38"/>
    <n v="0"/>
    <n v="4.1932749000029501"/>
    <n v="10351.6121374999"/>
    <n v="3996.2562064034801"/>
    <n v="38"/>
    <n v="17"/>
    <n v="21"/>
    <n v="30.306000000000001"/>
    <n v="3"/>
    <x v="0"/>
    <x v="0"/>
    <x v="1"/>
    <x v="0"/>
    <x v="0"/>
    <x v="0"/>
  </r>
  <r>
    <s v="cragjournal"/>
    <x v="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0"/>
    <n v="283"/>
    <n v="7"/>
    <n v="245"/>
    <n v="37"/>
    <n v="0"/>
    <n v="7.1547552000135903"/>
    <n v="9478.8761130999992"/>
    <n v="4118.47579841688"/>
    <n v="37"/>
    <n v="16"/>
    <n v="21"/>
    <n v="29.044"/>
    <n v="5"/>
    <x v="0"/>
    <x v="0"/>
    <x v="0"/>
    <x v="1"/>
    <x v="0"/>
    <x v="0"/>
  </r>
  <r>
    <s v="cragjournal"/>
    <x v="14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292"/>
    <n v="285"/>
    <n v="7"/>
    <n v="245"/>
    <n v="39"/>
    <n v="0"/>
    <n v="4.2353780999951898"/>
    <n v="9578.3270620999992"/>
    <n v="4128.6613977248699"/>
    <n v="39"/>
    <n v="13"/>
    <n v="26"/>
    <n v="29.474"/>
    <n v="5"/>
    <x v="0"/>
    <x v="0"/>
    <x v="1"/>
    <x v="0"/>
    <x v="1"/>
    <x v="0"/>
  </r>
  <r>
    <s v="cragjournal"/>
    <x v="1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20"/>
    <n v="302"/>
    <n v="18"/>
    <n v="267"/>
    <n v="34"/>
    <n v="0"/>
    <n v="6.29139519999522"/>
    <n v="10160.212748399899"/>
    <n v="4426.3732323776903"/>
    <n v="34"/>
    <n v="18"/>
    <n v="16"/>
    <n v="28.001000000000001"/>
    <n v="2"/>
    <x v="1"/>
    <x v="1"/>
    <x v="0"/>
    <x v="1"/>
    <x v="0"/>
    <x v="0"/>
  </r>
  <r>
    <s v="cragjournal"/>
    <x v="1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12"/>
    <n v="303"/>
    <n v="9"/>
    <n v="273"/>
    <n v="29"/>
    <n v="0"/>
    <n v="5.7566769000078102"/>
    <n v="10109.293312599901"/>
    <n v="4289.0524694481801"/>
    <n v="29"/>
    <n v="14"/>
    <n v="15"/>
    <n v="28.89"/>
    <n v="5"/>
    <x v="1"/>
    <x v="1"/>
    <x v="1"/>
    <x v="1"/>
    <x v="0"/>
    <x v="0"/>
  </r>
  <r>
    <s v="cragjournal"/>
    <x v="1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67"/>
    <n v="253"/>
    <n v="14"/>
    <n v="207"/>
    <n v="45"/>
    <n v="0"/>
    <n v="7.7601967999986297"/>
    <n v="9059.2537867999908"/>
    <n v="4260.6693052151204"/>
    <n v="45"/>
    <n v="16"/>
    <n v="29"/>
    <n v="28.018999999999998"/>
    <n v="4"/>
    <x v="0"/>
    <x v="0"/>
    <x v="0"/>
    <x v="1"/>
    <x v="1"/>
    <x v="0"/>
  </r>
  <r>
    <s v="cragjournal"/>
    <x v="1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26"/>
    <n v="318"/>
    <n v="8"/>
    <n v="286"/>
    <n v="31"/>
    <n v="0"/>
    <n v="3.5151075000084999"/>
    <n v="9888.6493269999901"/>
    <n v="3834.09263741737"/>
    <n v="31"/>
    <n v="13"/>
    <n v="18"/>
    <n v="28.172000000000001"/>
    <n v="6"/>
    <x v="1"/>
    <x v="1"/>
    <x v="1"/>
    <x v="0"/>
    <x v="0"/>
    <x v="0"/>
  </r>
  <r>
    <s v="cragjournal"/>
    <x v="1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22"/>
    <n v="305"/>
    <n v="17"/>
    <n v="274"/>
    <n v="30"/>
    <n v="0"/>
    <n v="6.1898075999922897"/>
    <n v="10146.7696215999"/>
    <n v="4420.4405844476996"/>
    <n v="30"/>
    <n v="11"/>
    <n v="19"/>
    <n v="28.431999999999999"/>
    <n v="3"/>
    <x v="1"/>
    <x v="1"/>
    <x v="0"/>
    <x v="1"/>
    <x v="0"/>
    <x v="0"/>
  </r>
  <r>
    <s v="cragjournal"/>
    <x v="10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21"/>
    <n v="318"/>
    <n v="3"/>
    <n v="288"/>
    <n v="29"/>
    <n v="0"/>
    <n v="3.9243037999912498"/>
    <n v="9904.2952968000009"/>
    <n v="3834.71113678952"/>
    <n v="29"/>
    <n v="12"/>
    <n v="17"/>
    <n v="30.308"/>
    <n v="4"/>
    <x v="0"/>
    <x v="0"/>
    <x v="1"/>
    <x v="0"/>
    <x v="0"/>
    <x v="0"/>
  </r>
  <r>
    <s v="cragjournal"/>
    <x v="9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12"/>
    <n v="300"/>
    <n v="12"/>
    <n v="255"/>
    <n v="44"/>
    <n v="0"/>
    <n v="5.6054709000015404"/>
    <n v="10129.1812057999"/>
    <n v="4363.8477281620699"/>
    <n v="43"/>
    <n v="15"/>
    <n v="28"/>
    <n v="31.302"/>
    <n v="3"/>
    <x v="0"/>
    <x v="0"/>
    <x v="1"/>
    <x v="1"/>
    <x v="0"/>
    <x v="0"/>
  </r>
  <r>
    <s v="cragjournal"/>
    <x v="1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23"/>
    <n v="305"/>
    <n v="18"/>
    <n v="265"/>
    <n v="39"/>
    <n v="0"/>
    <n v="6.0345068000037001"/>
    <n v="10139.551155700001"/>
    <n v="4344.0939778313004"/>
    <n v="39"/>
    <n v="21"/>
    <n v="18"/>
    <n v="30.332000000000001"/>
    <n v="2"/>
    <x v="1"/>
    <x v="1"/>
    <x v="0"/>
    <x v="1"/>
    <x v="0"/>
    <x v="0"/>
  </r>
  <r>
    <s v="cragjournal"/>
    <x v="9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293"/>
    <n v="283"/>
    <n v="10"/>
    <n v="249"/>
    <n v="33"/>
    <n v="0"/>
    <n v="4.4195059999986901"/>
    <n v="9530.9090119999892"/>
    <n v="4164.1020479113704"/>
    <n v="33"/>
    <n v="12"/>
    <n v="21"/>
    <n v="31.062000000000001"/>
    <n v="4"/>
    <x v="0"/>
    <x v="0"/>
    <x v="1"/>
    <x v="1"/>
    <x v="0"/>
    <x v="0"/>
  </r>
  <r>
    <s v="cragjournal"/>
    <x v="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20"/>
    <n v="300"/>
    <n v="20"/>
    <n v="259"/>
    <n v="40"/>
    <n v="0"/>
    <n v="5.1074601000092601"/>
    <n v="10087.289930299899"/>
    <n v="4330.3104721875798"/>
    <n v="39"/>
    <n v="19"/>
    <n v="20"/>
    <n v="31.675999999999998"/>
    <n v="4"/>
    <x v="1"/>
    <x v="1"/>
    <x v="1"/>
    <x v="0"/>
    <x v="1"/>
    <x v="0"/>
  </r>
  <r>
    <s v="cragjournal"/>
    <x v="14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297"/>
    <n v="285"/>
    <n v="12"/>
    <n v="245"/>
    <n v="39"/>
    <n v="0"/>
    <n v="4.3246726999960501"/>
    <n v="9553.8711210000092"/>
    <n v="4117.6301476568897"/>
    <n v="39"/>
    <n v="17"/>
    <n v="22"/>
    <n v="29.186"/>
    <n v="2"/>
    <x v="0"/>
    <x v="0"/>
    <x v="1"/>
    <x v="0"/>
    <x v="1"/>
    <x v="0"/>
  </r>
  <r>
    <s v="cragjournal"/>
    <x v="7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09"/>
    <n v="299"/>
    <n v="10"/>
    <n v="266"/>
    <n v="32"/>
    <n v="0"/>
    <n v="5.94970330000762"/>
    <n v="10088.3202693"/>
    <n v="4384.8582256445598"/>
    <n v="32"/>
    <n v="13"/>
    <n v="19"/>
    <n v="30.594999999999999"/>
    <n v="5"/>
    <x v="1"/>
    <x v="1"/>
    <x v="0"/>
    <x v="0"/>
    <x v="1"/>
    <x v="0"/>
  </r>
  <r>
    <s v="cragjournal"/>
    <x v="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95"/>
    <n v="272"/>
    <n v="23"/>
    <n v="235"/>
    <n v="36"/>
    <n v="0"/>
    <n v="7.7933777000004998"/>
    <n v="9861.0158996999999"/>
    <n v="4627.5367367593499"/>
    <n v="36"/>
    <n v="15"/>
    <n v="21"/>
    <n v="30.05"/>
    <n v="4"/>
    <x v="1"/>
    <x v="1"/>
    <x v="0"/>
    <x v="1"/>
    <x v="1"/>
    <x v="0"/>
  </r>
  <r>
    <s v="cragjournal"/>
    <x v="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44"/>
    <n v="329"/>
    <n v="15"/>
    <n v="291"/>
    <n v="37"/>
    <n v="0"/>
    <n v="4.1821394999968096"/>
    <n v="10290.833314199899"/>
    <n v="3970.1017032014202"/>
    <n v="37"/>
    <n v="13"/>
    <n v="24"/>
    <n v="30.914999999999999"/>
    <n v="3"/>
    <x v="1"/>
    <x v="1"/>
    <x v="1"/>
    <x v="0"/>
    <x v="0"/>
    <x v="0"/>
  </r>
  <r>
    <s v="cragjournal"/>
    <x v="2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89"/>
    <n v="281"/>
    <n v="8"/>
    <n v="247"/>
    <n v="33"/>
    <n v="0"/>
    <n v="7.2714354999890602"/>
    <n v="9428.3576121000006"/>
    <n v="4054.4733954062599"/>
    <n v="33"/>
    <n v="10"/>
    <n v="23"/>
    <n v="29.606000000000002"/>
    <n v="6"/>
    <x v="0"/>
    <x v="0"/>
    <x v="0"/>
    <x v="1"/>
    <x v="0"/>
    <x v="0"/>
  </r>
  <r>
    <s v="cragjournal"/>
    <x v="8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91"/>
    <n v="278"/>
    <n v="13"/>
    <n v="243"/>
    <n v="34"/>
    <n v="0"/>
    <n v="6.3833744999880899"/>
    <n v="9962.0788898999908"/>
    <n v="4737.1663586874402"/>
    <n v="34"/>
    <n v="14"/>
    <n v="20"/>
    <n v="30.611999999999998"/>
    <n v="5"/>
    <x v="1"/>
    <x v="1"/>
    <x v="1"/>
    <x v="1"/>
    <x v="1"/>
    <x v="0"/>
  </r>
  <r>
    <s v="cragjournal"/>
    <x v="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02"/>
    <n v="295"/>
    <n v="7"/>
    <n v="268"/>
    <n v="26"/>
    <n v="0"/>
    <n v="8.1597834000105998"/>
    <n v="10058.0911256"/>
    <n v="4422.6572252977603"/>
    <n v="25"/>
    <n v="9"/>
    <n v="16"/>
    <n v="31.765000000000001"/>
    <n v="3"/>
    <x v="0"/>
    <x v="0"/>
    <x v="0"/>
    <x v="1"/>
    <x v="0"/>
    <x v="0"/>
  </r>
  <r>
    <s v="cragjournal"/>
    <x v="6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24"/>
    <n v="317"/>
    <n v="7"/>
    <n v="284"/>
    <n v="32"/>
    <n v="0"/>
    <n v="4.3753679999920401"/>
    <n v="9881.3733520999995"/>
    <n v="3841.4646394583301"/>
    <n v="32"/>
    <n v="8"/>
    <n v="24"/>
    <n v="30.937999999999999"/>
    <n v="3"/>
    <x v="1"/>
    <x v="1"/>
    <x v="0"/>
    <x v="0"/>
    <x v="0"/>
    <x v="0"/>
  </r>
  <r>
    <s v="cragjournal"/>
    <x v="6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23"/>
    <n v="313"/>
    <n v="10"/>
    <n v="285"/>
    <n v="27"/>
    <n v="0"/>
    <n v="4.3512653999957402"/>
    <n v="9868.5761016999895"/>
    <n v="3901.3918896676"/>
    <n v="27"/>
    <n v="9"/>
    <n v="18"/>
    <n v="34.786999999999999"/>
    <n v="4"/>
    <x v="1"/>
    <x v="1"/>
    <x v="0"/>
    <x v="0"/>
    <x v="0"/>
    <x v="0"/>
  </r>
  <r>
    <s v="cragjournal"/>
    <x v="7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0"/>
    <n v="280"/>
    <n v="10"/>
    <n v="243"/>
    <n v="36"/>
    <n v="0"/>
    <n v="4.9164949000054303"/>
    <n v="9423.2836452999909"/>
    <n v="4123.2400431241804"/>
    <n v="36"/>
    <n v="13"/>
    <n v="23"/>
    <n v="31.541"/>
    <n v="4"/>
    <x v="1"/>
    <x v="1"/>
    <x v="0"/>
    <x v="0"/>
    <x v="1"/>
    <x v="0"/>
  </r>
  <r>
    <s v="cragjournal"/>
    <x v="9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14"/>
    <n v="303"/>
    <n v="11"/>
    <n v="259"/>
    <n v="43"/>
    <n v="0"/>
    <n v="5.36517579999337"/>
    <n v="10129.786467599901"/>
    <n v="4432.1025854521404"/>
    <n v="42"/>
    <n v="14"/>
    <n v="28"/>
    <n v="27.853999999999999"/>
    <n v="7"/>
    <x v="0"/>
    <x v="0"/>
    <x v="1"/>
    <x v="1"/>
    <x v="0"/>
    <x v="0"/>
  </r>
  <r>
    <s v="cragjournal"/>
    <x v="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10"/>
    <n v="298"/>
    <n v="12"/>
    <n v="266"/>
    <n v="31"/>
    <n v="0"/>
    <n v="5.0879187999929396"/>
    <n v="10125.9779194"/>
    <n v="4393.9887238740903"/>
    <n v="31"/>
    <n v="15"/>
    <n v="16"/>
    <n v="30.986999999999998"/>
    <n v="5"/>
    <x v="1"/>
    <x v="1"/>
    <x v="1"/>
    <x v="0"/>
    <x v="1"/>
    <x v="0"/>
  </r>
  <r>
    <s v="cragjournal"/>
    <x v="1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19"/>
    <n v="305"/>
    <n v="14"/>
    <n v="265"/>
    <n v="39"/>
    <n v="0"/>
    <n v="5.3920790000011101"/>
    <n v="10160.037087999999"/>
    <n v="4374.8107291720798"/>
    <n v="39"/>
    <n v="12"/>
    <n v="27"/>
    <n v="28.408000000000001"/>
    <n v="5"/>
    <x v="1"/>
    <x v="1"/>
    <x v="1"/>
    <x v="1"/>
    <x v="0"/>
    <x v="0"/>
  </r>
  <r>
    <s v="cragjournal"/>
    <x v="6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27"/>
    <n v="317"/>
    <n v="10"/>
    <n v="285"/>
    <n v="31"/>
    <n v="0"/>
    <n v="4.4324959000141897"/>
    <n v="9838.2229172999996"/>
    <n v="3801.3643860789002"/>
    <n v="31"/>
    <n v="13"/>
    <n v="18"/>
    <n v="29.632000000000001"/>
    <n v="4"/>
    <x v="1"/>
    <x v="1"/>
    <x v="0"/>
    <x v="0"/>
    <x v="0"/>
    <x v="0"/>
  </r>
  <r>
    <s v="cragjournal"/>
    <x v="8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93"/>
    <n v="273"/>
    <n v="20"/>
    <n v="235"/>
    <n v="37"/>
    <n v="0"/>
    <n v="7.16271610000046"/>
    <n v="9897.1611964000003"/>
    <n v="4629.0049854638"/>
    <n v="37"/>
    <n v="17"/>
    <n v="20"/>
    <n v="29.387"/>
    <n v="3"/>
    <x v="1"/>
    <x v="1"/>
    <x v="1"/>
    <x v="1"/>
    <x v="1"/>
    <x v="0"/>
  </r>
  <r>
    <s v="cragjournal"/>
    <x v="15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295"/>
    <n v="284"/>
    <n v="11"/>
    <n v="250"/>
    <n v="33"/>
    <n v="0"/>
    <n v="4.9281399999930704"/>
    <n v="9481.9002240000009"/>
    <n v="4071.8103962610398"/>
    <n v="33"/>
    <n v="18"/>
    <n v="15"/>
    <n v="30.324000000000002"/>
    <n v="3"/>
    <x v="1"/>
    <x v="1"/>
    <x v="0"/>
    <x v="1"/>
    <x v="0"/>
    <x v="0"/>
  </r>
  <r>
    <s v="cragjournal"/>
    <x v="6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43"/>
    <n v="336"/>
    <n v="7"/>
    <n v="305"/>
    <n v="30"/>
    <n v="0"/>
    <n v="4.8170798999948898"/>
    <n v="10350.1037473999"/>
    <n v="4050.3190558790202"/>
    <n v="29"/>
    <n v="14"/>
    <n v="15"/>
    <n v="31.59"/>
    <n v="4"/>
    <x v="1"/>
    <x v="1"/>
    <x v="0"/>
    <x v="0"/>
    <x v="0"/>
    <x v="0"/>
  </r>
  <r>
    <s v="cragjournal"/>
    <x v="1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65"/>
    <n v="255"/>
    <n v="10"/>
    <n v="214"/>
    <n v="40"/>
    <n v="0"/>
    <n v="4.7182859000013497"/>
    <n v="9193.0977263999994"/>
    <n v="4360.0130644538403"/>
    <n v="40"/>
    <n v="16"/>
    <n v="24"/>
    <n v="28.434999999999999"/>
    <n v="6"/>
    <x v="0"/>
    <x v="0"/>
    <x v="1"/>
    <x v="1"/>
    <x v="1"/>
    <x v="0"/>
  </r>
  <r>
    <s v="cragjournal"/>
    <x v="14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289"/>
    <n v="281"/>
    <n v="8"/>
    <n v="254"/>
    <n v="26"/>
    <n v="0"/>
    <n v="4.3134993000025599"/>
    <n v="9575.5751982000002"/>
    <n v="4216.7436518557297"/>
    <n v="26"/>
    <n v="9"/>
    <n v="17"/>
    <n v="27.48"/>
    <n v="5"/>
    <x v="0"/>
    <x v="0"/>
    <x v="1"/>
    <x v="0"/>
    <x v="1"/>
    <x v="0"/>
  </r>
  <r>
    <s v="cragjournal"/>
    <x v="1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87"/>
    <n v="272"/>
    <n v="15"/>
    <n v="236"/>
    <n v="35"/>
    <n v="0"/>
    <n v="6.7573712000110202"/>
    <n v="9887.0992716999899"/>
    <n v="4654.9394869552898"/>
    <n v="35"/>
    <n v="19"/>
    <n v="16"/>
    <n v="28.452000000000002"/>
    <n v="4"/>
    <x v="0"/>
    <x v="0"/>
    <x v="1"/>
    <x v="1"/>
    <x v="1"/>
    <x v="0"/>
  </r>
  <r>
    <s v="cragjournal"/>
    <x v="1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04"/>
    <n v="289"/>
    <n v="15"/>
    <n v="265"/>
    <n v="23"/>
    <n v="0"/>
    <n v="4.0252372000032004"/>
    <n v="9593.9305215999902"/>
    <n v="4130.1165467738101"/>
    <n v="23"/>
    <n v="8"/>
    <n v="15"/>
    <n v="30.526"/>
    <n v="3"/>
    <x v="1"/>
    <x v="1"/>
    <x v="1"/>
    <x v="1"/>
    <x v="0"/>
    <x v="0"/>
  </r>
  <r>
    <s v="cragjournal"/>
    <x v="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38"/>
    <n v="334"/>
    <n v="4"/>
    <n v="295"/>
    <n v="38"/>
    <n v="0"/>
    <n v="6.8678527999997101"/>
    <n v="10347.8828590999"/>
    <n v="4023.1477082958399"/>
    <n v="38"/>
    <n v="14"/>
    <n v="24"/>
    <n v="30.516999999999999"/>
    <n v="3"/>
    <x v="0"/>
    <x v="0"/>
    <x v="0"/>
    <x v="0"/>
    <x v="0"/>
    <x v="0"/>
  </r>
  <r>
    <s v="cragjournal"/>
    <x v="8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302"/>
    <n v="278"/>
    <n v="24"/>
    <n v="250"/>
    <n v="27"/>
    <n v="0"/>
    <n v="6.95724760000624"/>
    <n v="9971.4516616000001"/>
    <n v="4679.1387447882398"/>
    <n v="27"/>
    <n v="11"/>
    <n v="16"/>
    <n v="31.702999999999999"/>
    <n v="4"/>
    <x v="1"/>
    <x v="1"/>
    <x v="1"/>
    <x v="1"/>
    <x v="1"/>
    <x v="0"/>
  </r>
  <r>
    <s v="cragjournal"/>
    <x v="7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7"/>
    <n v="286"/>
    <n v="11"/>
    <n v="250"/>
    <n v="35"/>
    <n v="0"/>
    <n v="4.8067323000196698"/>
    <n v="9543.3104101999907"/>
    <n v="4125.5743978559003"/>
    <n v="35"/>
    <n v="19"/>
    <n v="16"/>
    <n v="29.986000000000001"/>
    <n v="5"/>
    <x v="1"/>
    <x v="1"/>
    <x v="0"/>
    <x v="0"/>
    <x v="1"/>
    <x v="0"/>
  </r>
  <r>
    <s v="cragjournal"/>
    <x v="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2"/>
    <n v="285"/>
    <n v="7"/>
    <n v="245"/>
    <n v="39"/>
    <n v="0"/>
    <n v="7.1466366000042596"/>
    <n v="9526.1156147999991"/>
    <n v="4123.09404594032"/>
    <n v="39"/>
    <n v="15"/>
    <n v="24"/>
    <n v="30.346"/>
    <n v="4"/>
    <x v="0"/>
    <x v="0"/>
    <x v="0"/>
    <x v="1"/>
    <x v="0"/>
    <x v="0"/>
  </r>
  <r>
    <s v="cragjournal"/>
    <x v="1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62"/>
    <n v="253"/>
    <n v="9"/>
    <n v="218"/>
    <n v="34"/>
    <n v="0"/>
    <n v="7.5072505000044503"/>
    <n v="9189.3850263999993"/>
    <n v="4394.9148158198204"/>
    <n v="34"/>
    <n v="14"/>
    <n v="20"/>
    <n v="28.959"/>
    <n v="4"/>
    <x v="0"/>
    <x v="0"/>
    <x v="0"/>
    <x v="1"/>
    <x v="1"/>
    <x v="0"/>
  </r>
  <r>
    <s v="cragjournal"/>
    <x v="6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44"/>
    <n v="332"/>
    <n v="12"/>
    <n v="289"/>
    <n v="42"/>
    <n v="0"/>
    <n v="4.9561375000021002"/>
    <n v="10277.968003"/>
    <n v="3923.8292004158702"/>
    <n v="42"/>
    <n v="12"/>
    <n v="30"/>
    <n v="33.741"/>
    <n v="5"/>
    <x v="1"/>
    <x v="1"/>
    <x v="0"/>
    <x v="0"/>
    <x v="0"/>
    <x v="0"/>
  </r>
  <r>
    <s v="cragjournal"/>
    <x v="1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89"/>
    <n v="274"/>
    <n v="15"/>
    <n v="237"/>
    <n v="36"/>
    <n v="0"/>
    <n v="6.5217637999966298"/>
    <n v="9970.8948821999893"/>
    <n v="4756.3447490036397"/>
    <n v="36"/>
    <n v="12"/>
    <n v="24"/>
    <n v="32.347000000000001"/>
    <n v="4"/>
    <x v="0"/>
    <x v="0"/>
    <x v="1"/>
    <x v="1"/>
    <x v="1"/>
    <x v="0"/>
  </r>
  <r>
    <s v="cragjournal"/>
    <x v="1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05"/>
    <n v="288"/>
    <n v="17"/>
    <n v="249"/>
    <n v="38"/>
    <n v="0"/>
    <n v="4.9419849000025797"/>
    <n v="9516.2446877000002"/>
    <n v="4065.51954454835"/>
    <n v="38"/>
    <n v="17"/>
    <n v="21"/>
    <n v="30.652999999999999"/>
    <n v="4"/>
    <x v="1"/>
    <x v="1"/>
    <x v="0"/>
    <x v="1"/>
    <x v="0"/>
    <x v="0"/>
  </r>
  <r>
    <s v="cragjournal"/>
    <x v="6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43"/>
    <n v="334"/>
    <n v="9"/>
    <n v="302"/>
    <n v="31"/>
    <n v="0"/>
    <n v="4.7662259000040104"/>
    <n v="10327.539568800001"/>
    <n v="4067.0803071660898"/>
    <n v="31"/>
    <n v="12"/>
    <n v="19"/>
    <n v="29.670999999999999"/>
    <n v="6"/>
    <x v="1"/>
    <x v="1"/>
    <x v="0"/>
    <x v="0"/>
    <x v="0"/>
    <x v="0"/>
  </r>
  <r>
    <s v="cragjournal"/>
    <x v="1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292"/>
    <n v="286"/>
    <n v="6"/>
    <n v="259"/>
    <n v="26"/>
    <n v="0"/>
    <n v="4.8696952999794396"/>
    <n v="9518.5452024000006"/>
    <n v="4102.9097962672804"/>
    <n v="26"/>
    <n v="12"/>
    <n v="14"/>
    <n v="30.21"/>
    <n v="3"/>
    <x v="1"/>
    <x v="1"/>
    <x v="0"/>
    <x v="1"/>
    <x v="0"/>
    <x v="0"/>
  </r>
  <r>
    <s v="cragjournal"/>
    <x v="9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06"/>
    <n v="302"/>
    <n v="4"/>
    <n v="259"/>
    <n v="42"/>
    <n v="0"/>
    <n v="5.5139569000053603"/>
    <n v="10083.9144293999"/>
    <n v="4289.9527192003998"/>
    <n v="42"/>
    <n v="13"/>
    <n v="29"/>
    <n v="30.509"/>
    <n v="4"/>
    <x v="0"/>
    <x v="0"/>
    <x v="1"/>
    <x v="1"/>
    <x v="0"/>
    <x v="0"/>
  </r>
  <r>
    <s v="cragjournal"/>
    <x v="3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67"/>
    <n v="257"/>
    <n v="10"/>
    <n v="224"/>
    <n v="32"/>
    <n v="0"/>
    <n v="5.2662677000076599"/>
    <n v="9217.1047849999904"/>
    <n v="4306.76190443616"/>
    <n v="32"/>
    <n v="14"/>
    <n v="18"/>
    <n v="32.488999999999997"/>
    <n v="3"/>
    <x v="1"/>
    <x v="1"/>
    <x v="0"/>
    <x v="1"/>
    <x v="1"/>
    <x v="0"/>
  </r>
  <r>
    <s v="cragjournal"/>
    <x v="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45"/>
    <n v="331"/>
    <n v="14"/>
    <n v="294"/>
    <n v="36"/>
    <n v="0"/>
    <n v="3.9917416000113999"/>
    <n v="10349.726736999901"/>
    <n v="4068.8014620589001"/>
    <n v="36"/>
    <n v="15"/>
    <n v="21"/>
    <n v="31.353999999999999"/>
    <n v="3"/>
    <x v="1"/>
    <x v="1"/>
    <x v="1"/>
    <x v="0"/>
    <x v="0"/>
    <x v="0"/>
  </r>
  <r>
    <s v="cragjournal"/>
    <x v="3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67"/>
    <n v="253"/>
    <n v="14"/>
    <n v="223"/>
    <n v="29"/>
    <n v="0"/>
    <n v="5.1910312999943198"/>
    <n v="9220.1746679000098"/>
    <n v="4384.7221568906598"/>
    <n v="29"/>
    <n v="11"/>
    <n v="18"/>
    <n v="28.92"/>
    <n v="6"/>
    <x v="1"/>
    <x v="1"/>
    <x v="0"/>
    <x v="1"/>
    <x v="1"/>
    <x v="0"/>
  </r>
  <r>
    <s v="cragjournal"/>
    <x v="1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23"/>
    <n v="318"/>
    <n v="5"/>
    <n v="283"/>
    <n v="34"/>
    <n v="0"/>
    <n v="3.6914719999972001"/>
    <n v="9883.0728345000098"/>
    <n v="3833.7391383098402"/>
    <n v="33"/>
    <n v="10"/>
    <n v="23"/>
    <n v="31.363"/>
    <n v="5"/>
    <x v="1"/>
    <x v="1"/>
    <x v="1"/>
    <x v="0"/>
    <x v="0"/>
    <x v="0"/>
  </r>
  <r>
    <s v="cragjournal"/>
    <x v="7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5"/>
    <n v="284"/>
    <n v="11"/>
    <n v="243"/>
    <n v="40"/>
    <n v="0"/>
    <n v="4.8357628999989002"/>
    <n v="9535.4407041999893"/>
    <n v="4154.0985462157896"/>
    <n v="40"/>
    <n v="12"/>
    <n v="28"/>
    <n v="31"/>
    <n v="3"/>
    <x v="1"/>
    <x v="1"/>
    <x v="0"/>
    <x v="0"/>
    <x v="1"/>
    <x v="0"/>
  </r>
  <r>
    <s v="cragjournal"/>
    <x v="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16"/>
    <n v="301"/>
    <n v="15"/>
    <n v="269"/>
    <n v="31"/>
    <n v="0"/>
    <n v="8.2782553999986899"/>
    <n v="10133.3381318999"/>
    <n v="4412.8182316040602"/>
    <n v="31"/>
    <n v="14"/>
    <n v="17"/>
    <n v="30.448"/>
    <n v="5"/>
    <x v="0"/>
    <x v="0"/>
    <x v="0"/>
    <x v="1"/>
    <x v="0"/>
    <x v="0"/>
  </r>
  <r>
    <s v="cragjournal"/>
    <x v="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30"/>
    <n v="320"/>
    <n v="10"/>
    <n v="279"/>
    <n v="40"/>
    <n v="0"/>
    <n v="6.7555044999968699"/>
    <n v="9868.9727595000095"/>
    <n v="3819.2997736386001"/>
    <n v="40"/>
    <n v="13"/>
    <n v="27"/>
    <n v="28.288"/>
    <n v="4"/>
    <x v="0"/>
    <x v="0"/>
    <x v="0"/>
    <x v="0"/>
    <x v="0"/>
    <x v="0"/>
  </r>
  <r>
    <s v="cragjournal"/>
    <x v="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3"/>
    <n v="286"/>
    <n v="7"/>
    <n v="246"/>
    <n v="39"/>
    <n v="0"/>
    <n v="4.1125648999965003"/>
    <n v="9529.9751180000003"/>
    <n v="4098.2425434635898"/>
    <n v="39"/>
    <n v="18"/>
    <n v="21"/>
    <n v="31.125"/>
    <n v="4"/>
    <x v="1"/>
    <x v="1"/>
    <x v="1"/>
    <x v="0"/>
    <x v="1"/>
    <x v="0"/>
  </r>
  <r>
    <s v="cragjournal"/>
    <x v="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09"/>
    <n v="302"/>
    <n v="7"/>
    <n v="259"/>
    <n v="42"/>
    <n v="0"/>
    <n v="4.9899932000072598"/>
    <n v="10107.934708799899"/>
    <n v="4306.5242213504298"/>
    <n v="42"/>
    <n v="19"/>
    <n v="23"/>
    <n v="31.398"/>
    <n v="4"/>
    <x v="1"/>
    <x v="1"/>
    <x v="1"/>
    <x v="0"/>
    <x v="1"/>
    <x v="0"/>
  </r>
  <r>
    <s v="cragjournal"/>
    <x v="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11"/>
    <n v="297"/>
    <n v="14"/>
    <n v="261"/>
    <n v="35"/>
    <n v="0"/>
    <n v="8.3113633999941801"/>
    <n v="10053.399087199999"/>
    <n v="4358.80297172069"/>
    <n v="35"/>
    <n v="9"/>
    <n v="26"/>
    <n v="24.382000000000001"/>
    <n v="5"/>
    <x v="0"/>
    <x v="0"/>
    <x v="0"/>
    <x v="1"/>
    <x v="0"/>
    <x v="0"/>
  </r>
  <r>
    <s v="cragjournal"/>
    <x v="1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36"/>
    <n v="330"/>
    <n v="6"/>
    <n v="297"/>
    <n v="32"/>
    <n v="0"/>
    <n v="4.4551514999903103"/>
    <n v="10301.717612599999"/>
    <n v="3956.4552009981098"/>
    <n v="32"/>
    <n v="12"/>
    <n v="20"/>
    <n v="30.567"/>
    <n v="4"/>
    <x v="0"/>
    <x v="0"/>
    <x v="1"/>
    <x v="0"/>
    <x v="0"/>
    <x v="0"/>
  </r>
  <r>
    <s v="cragjournal"/>
    <x v="1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26"/>
    <n v="318"/>
    <n v="8"/>
    <n v="281"/>
    <n v="36"/>
    <n v="0"/>
    <n v="3.4914037999999699"/>
    <n v="9895.3529289999806"/>
    <n v="3840.65613856446"/>
    <n v="36"/>
    <n v="17"/>
    <n v="19"/>
    <n v="28.981999999999999"/>
    <n v="3"/>
    <x v="1"/>
    <x v="1"/>
    <x v="1"/>
    <x v="0"/>
    <x v="0"/>
    <x v="0"/>
  </r>
  <r>
    <s v="cragjournal"/>
    <x v="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17"/>
    <n v="301"/>
    <n v="16"/>
    <n v="267"/>
    <n v="33"/>
    <n v="0"/>
    <n v="8.12752130001045"/>
    <n v="10145.6275094999"/>
    <n v="4431.4214816270396"/>
    <n v="33"/>
    <n v="13"/>
    <n v="20"/>
    <n v="30.126999999999999"/>
    <n v="3"/>
    <x v="0"/>
    <x v="0"/>
    <x v="0"/>
    <x v="1"/>
    <x v="0"/>
    <x v="0"/>
  </r>
  <r>
    <s v="cragjournal"/>
    <x v="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00"/>
    <n v="285"/>
    <n v="15"/>
    <n v="245"/>
    <n v="39"/>
    <n v="0"/>
    <n v="7.1706395999899897"/>
    <n v="9547.9866872000093"/>
    <n v="4151.2907979288102"/>
    <n v="39"/>
    <n v="15"/>
    <n v="24"/>
    <n v="26.92"/>
    <n v="6"/>
    <x v="0"/>
    <x v="0"/>
    <x v="0"/>
    <x v="0"/>
    <x v="1"/>
    <x v="0"/>
  </r>
  <r>
    <s v="cragjournal"/>
    <x v="1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46"/>
    <n v="336"/>
    <n v="10"/>
    <n v="295"/>
    <n v="40"/>
    <n v="0"/>
    <n v="4.2940108000016499"/>
    <n v="10326.9783035"/>
    <n v="4043.23855556733"/>
    <n v="40"/>
    <n v="18"/>
    <n v="22"/>
    <n v="30.184000000000001"/>
    <n v="3"/>
    <x v="0"/>
    <x v="0"/>
    <x v="1"/>
    <x v="0"/>
    <x v="0"/>
    <x v="0"/>
  </r>
  <r>
    <s v="cragjournal"/>
    <x v="1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295"/>
    <n v="285"/>
    <n v="10"/>
    <n v="256"/>
    <n v="28"/>
    <n v="0"/>
    <n v="4.8501467000012397"/>
    <n v="9540.7574518000092"/>
    <n v="4142.5755442157297"/>
    <n v="28"/>
    <n v="10"/>
    <n v="18"/>
    <n v="32.33"/>
    <n v="4"/>
    <x v="1"/>
    <x v="1"/>
    <x v="0"/>
    <x v="1"/>
    <x v="0"/>
    <x v="0"/>
  </r>
  <r>
    <s v="cragjournal"/>
    <x v="0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30"/>
    <n v="320"/>
    <n v="10"/>
    <n v="284"/>
    <n v="35"/>
    <n v="0"/>
    <n v="6.6825575999811297"/>
    <n v="9920.232156"/>
    <n v="3818.0578871397302"/>
    <n v="35"/>
    <n v="15"/>
    <n v="20"/>
    <n v="30.437000000000001"/>
    <n v="3"/>
    <x v="0"/>
    <x v="0"/>
    <x v="0"/>
    <x v="0"/>
    <x v="0"/>
    <x v="0"/>
  </r>
  <r>
    <s v="cragjournal"/>
    <x v="9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13"/>
    <n v="300"/>
    <n v="13"/>
    <n v="263"/>
    <n v="36"/>
    <n v="0"/>
    <n v="5.3029466000050798"/>
    <n v="10130.2885796999"/>
    <n v="4429.9457318279801"/>
    <n v="34"/>
    <n v="13"/>
    <n v="21"/>
    <n v="30.125"/>
    <n v="4"/>
    <x v="0"/>
    <x v="0"/>
    <x v="1"/>
    <x v="1"/>
    <x v="0"/>
    <x v="0"/>
  </r>
  <r>
    <s v="cragjournal"/>
    <x v="11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74"/>
    <n v="255"/>
    <n v="19"/>
    <n v="210"/>
    <n v="44"/>
    <n v="0"/>
    <n v="7.6687048999956202"/>
    <n v="9149.7018461000098"/>
    <n v="4288.6769042178003"/>
    <n v="44"/>
    <n v="18"/>
    <n v="26"/>
    <n v="30.024000000000001"/>
    <n v="6"/>
    <x v="0"/>
    <x v="0"/>
    <x v="0"/>
    <x v="1"/>
    <x v="1"/>
    <x v="0"/>
  </r>
  <r>
    <s v="cragjournal"/>
    <x v="11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69"/>
    <n v="256"/>
    <n v="13"/>
    <n v="215"/>
    <n v="40"/>
    <n v="0"/>
    <n v="7.5745767999989502"/>
    <n v="9153.0824403999904"/>
    <n v="4297.2441546074097"/>
    <n v="40"/>
    <n v="14"/>
    <n v="26"/>
    <n v="31.138999999999999"/>
    <n v="2"/>
    <x v="0"/>
    <x v="0"/>
    <x v="0"/>
    <x v="1"/>
    <x v="1"/>
    <x v="0"/>
  </r>
  <r>
    <s v="cragjournal"/>
    <x v="15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294"/>
    <n v="285"/>
    <n v="9"/>
    <n v="263"/>
    <n v="21"/>
    <n v="0"/>
    <n v="4.8333074000026297"/>
    <n v="9560.5936549999897"/>
    <n v="4119.3143971045502"/>
    <n v="21"/>
    <n v="12"/>
    <n v="9"/>
    <n v="31.172000000000001"/>
    <n v="4"/>
    <x v="1"/>
    <x v="1"/>
    <x v="0"/>
    <x v="1"/>
    <x v="0"/>
    <x v="0"/>
  </r>
  <r>
    <s v="cragjournal"/>
    <x v="1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14"/>
    <n v="302"/>
    <n v="12"/>
    <n v="273"/>
    <n v="28"/>
    <n v="0"/>
    <n v="6.5921666999916102"/>
    <n v="10100.201458199999"/>
    <n v="4302.2447216417604"/>
    <n v="28"/>
    <n v="7"/>
    <n v="21"/>
    <n v="32.731000000000002"/>
    <n v="3"/>
    <x v="1"/>
    <x v="1"/>
    <x v="0"/>
    <x v="1"/>
    <x v="0"/>
    <x v="0"/>
  </r>
  <r>
    <s v="cragjournal"/>
    <x v="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05"/>
    <n v="289"/>
    <n v="16"/>
    <n v="240"/>
    <n v="48"/>
    <n v="0"/>
    <n v="7.1811746000059902"/>
    <n v="9570.3701677000008"/>
    <n v="4102.6320460615598"/>
    <n v="48"/>
    <n v="18"/>
    <n v="30"/>
    <n v="31.456"/>
    <n v="3"/>
    <x v="0"/>
    <x v="0"/>
    <x v="0"/>
    <x v="0"/>
    <x v="1"/>
    <x v="0"/>
  </r>
  <r>
    <s v="cragjournal"/>
    <x v="1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296"/>
    <n v="284"/>
    <n v="12"/>
    <n v="258"/>
    <n v="25"/>
    <n v="0"/>
    <n v="4.8971840999934804"/>
    <n v="9531.8207226999893"/>
    <n v="4128.5132865938303"/>
    <n v="25"/>
    <n v="9"/>
    <n v="16"/>
    <n v="29.489000000000001"/>
    <n v="6"/>
    <x v="1"/>
    <x v="1"/>
    <x v="0"/>
    <x v="1"/>
    <x v="0"/>
    <x v="0"/>
  </r>
  <r>
    <s v="cragjournal"/>
    <x v="6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29"/>
    <n v="321"/>
    <n v="8"/>
    <n v="285"/>
    <n v="35"/>
    <n v="0"/>
    <n v="4.3359626000011398"/>
    <n v="9905.0090545999992"/>
    <n v="3835.2380240131101"/>
    <n v="35"/>
    <n v="13"/>
    <n v="22"/>
    <n v="30.673999999999999"/>
    <n v="3"/>
    <x v="1"/>
    <x v="1"/>
    <x v="0"/>
    <x v="0"/>
    <x v="0"/>
    <x v="0"/>
  </r>
  <r>
    <s v="cragjournal"/>
    <x v="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39"/>
    <n v="334"/>
    <n v="5"/>
    <n v="293"/>
    <n v="40"/>
    <n v="0"/>
    <n v="7.1401640999901996"/>
    <n v="10318.694624899999"/>
    <n v="3918.8679517935898"/>
    <n v="40"/>
    <n v="13"/>
    <n v="27"/>
    <n v="29.524999999999999"/>
    <n v="3"/>
    <x v="0"/>
    <x v="0"/>
    <x v="0"/>
    <x v="0"/>
    <x v="0"/>
    <x v="0"/>
  </r>
  <r>
    <s v="cragjournal"/>
    <x v="1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90"/>
    <n v="276"/>
    <n v="14"/>
    <n v="227"/>
    <n v="48"/>
    <n v="0"/>
    <n v="9.2052366000066499"/>
    <n v="9944.5659109999906"/>
    <n v="4687.3462435910396"/>
    <n v="48"/>
    <n v="23"/>
    <n v="25"/>
    <n v="30.547999999999998"/>
    <n v="4"/>
    <x v="0"/>
    <x v="0"/>
    <x v="0"/>
    <x v="1"/>
    <x v="1"/>
    <x v="0"/>
  </r>
  <r>
    <s v="cragjournal"/>
    <x v="1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72"/>
    <n v="255"/>
    <n v="17"/>
    <n v="214"/>
    <n v="40"/>
    <n v="0"/>
    <n v="4.9780244999928902"/>
    <n v="9129.8410375000003"/>
    <n v="4286.70355559978"/>
    <n v="40"/>
    <n v="17"/>
    <n v="23"/>
    <n v="32.192"/>
    <n v="3"/>
    <x v="0"/>
    <x v="0"/>
    <x v="1"/>
    <x v="1"/>
    <x v="1"/>
    <x v="0"/>
  </r>
  <r>
    <s v="cragjournal"/>
    <x v="10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25"/>
    <n v="319"/>
    <n v="6"/>
    <n v="284"/>
    <n v="34"/>
    <n v="0"/>
    <n v="3.9150369999972301"/>
    <n v="9915.3583276000099"/>
    <n v="3832.5228873076799"/>
    <n v="34"/>
    <n v="16"/>
    <n v="18"/>
    <n v="31.077999999999999"/>
    <n v="4"/>
    <x v="0"/>
    <x v="0"/>
    <x v="1"/>
    <x v="0"/>
    <x v="0"/>
    <x v="0"/>
  </r>
  <r>
    <s v="cragjournal"/>
    <x v="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39"/>
    <n v="332"/>
    <n v="7"/>
    <n v="306"/>
    <n v="25"/>
    <n v="0"/>
    <n v="3.83546249999692"/>
    <n v="10339.539061199899"/>
    <n v="4040.1414595628098"/>
    <n v="24"/>
    <n v="11"/>
    <n v="13"/>
    <n v="28.744"/>
    <n v="5"/>
    <x v="1"/>
    <x v="1"/>
    <x v="1"/>
    <x v="0"/>
    <x v="0"/>
    <x v="0"/>
  </r>
  <r>
    <s v="cragjournal"/>
    <x v="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92"/>
    <n v="273"/>
    <n v="19"/>
    <n v="237"/>
    <n v="35"/>
    <n v="0"/>
    <n v="7.9460613000016798"/>
    <n v="9867.8480091000001"/>
    <n v="4594.6492318538903"/>
    <n v="35"/>
    <n v="10"/>
    <n v="25"/>
    <n v="32.512"/>
    <n v="3"/>
    <x v="1"/>
    <x v="1"/>
    <x v="0"/>
    <x v="1"/>
    <x v="1"/>
    <x v="0"/>
  </r>
  <r>
    <s v="cragjournal"/>
    <x v="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48"/>
    <n v="337"/>
    <n v="11"/>
    <n v="292"/>
    <n v="44"/>
    <n v="0"/>
    <n v="4.2439910000089096"/>
    <n v="10338.6613769999"/>
    <n v="4027.8730543223201"/>
    <n v="44"/>
    <n v="18"/>
    <n v="26"/>
    <n v="29.568999999999999"/>
    <n v="6"/>
    <x v="1"/>
    <x v="1"/>
    <x v="1"/>
    <x v="0"/>
    <x v="0"/>
    <x v="0"/>
  </r>
  <r>
    <s v="cragjournal"/>
    <x v="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62"/>
    <n v="253"/>
    <n v="9"/>
    <n v="226"/>
    <n v="26"/>
    <n v="0"/>
    <n v="5.2553759000040996"/>
    <n v="9203.6184343000095"/>
    <n v="4399.5535650714301"/>
    <n v="26"/>
    <n v="10"/>
    <n v="16"/>
    <n v="30.448"/>
    <n v="4"/>
    <x v="1"/>
    <x v="1"/>
    <x v="0"/>
    <x v="1"/>
    <x v="1"/>
    <x v="0"/>
  </r>
  <r>
    <s v="cragjournal"/>
    <x v="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27"/>
    <n v="319"/>
    <n v="8"/>
    <n v="285"/>
    <n v="33"/>
    <n v="0"/>
    <n v="3.5658735999977198"/>
    <n v="9892.2622475999906"/>
    <n v="3858.3750294046399"/>
    <n v="33"/>
    <n v="11"/>
    <n v="22"/>
    <n v="30.484000000000002"/>
    <n v="4"/>
    <x v="1"/>
    <x v="1"/>
    <x v="1"/>
    <x v="0"/>
    <x v="0"/>
    <x v="0"/>
  </r>
  <r>
    <s v="cragjournal"/>
    <x v="6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41"/>
    <n v="333"/>
    <n v="8"/>
    <n v="291"/>
    <n v="41"/>
    <n v="0"/>
    <n v="4.6569780999913899"/>
    <n v="10359.906592399901"/>
    <n v="4038.6584588093601"/>
    <n v="41"/>
    <n v="16"/>
    <n v="25"/>
    <n v="28.504999999999999"/>
    <n v="4"/>
    <x v="1"/>
    <x v="1"/>
    <x v="0"/>
    <x v="0"/>
    <x v="0"/>
    <x v="0"/>
  </r>
  <r>
    <s v="cragjournal"/>
    <x v="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35"/>
    <n v="329"/>
    <n v="6"/>
    <n v="302"/>
    <n v="26"/>
    <n v="0"/>
    <n v="4.2228540000062296"/>
    <n v="10310.5475532"/>
    <n v="3943.0559510933199"/>
    <n v="26"/>
    <n v="9"/>
    <n v="17"/>
    <n v="27.837"/>
    <n v="6"/>
    <x v="1"/>
    <x v="1"/>
    <x v="1"/>
    <x v="0"/>
    <x v="0"/>
    <x v="0"/>
  </r>
  <r>
    <s v="cragjournal"/>
    <x v="1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16"/>
    <n v="300"/>
    <n v="16"/>
    <n v="268"/>
    <n v="31"/>
    <n v="0"/>
    <n v="5.5774087999851298"/>
    <n v="10116.253971799901"/>
    <n v="4344.2389719989096"/>
    <n v="31"/>
    <n v="12"/>
    <n v="19"/>
    <n v="30.128"/>
    <n v="5"/>
    <x v="1"/>
    <x v="1"/>
    <x v="1"/>
    <x v="1"/>
    <x v="0"/>
    <x v="0"/>
  </r>
  <r>
    <s v="cragjournal"/>
    <x v="7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11"/>
    <n v="301"/>
    <n v="10"/>
    <n v="260"/>
    <n v="40"/>
    <n v="0"/>
    <n v="5.9729023999941298"/>
    <n v="10104.581389199901"/>
    <n v="4323.34672112111"/>
    <n v="40"/>
    <n v="20"/>
    <n v="20"/>
    <n v="32.658999999999999"/>
    <n v="4"/>
    <x v="1"/>
    <x v="1"/>
    <x v="0"/>
    <x v="0"/>
    <x v="1"/>
    <x v="0"/>
  </r>
  <r>
    <s v="cragjournal"/>
    <x v="8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70"/>
    <n v="257"/>
    <n v="13"/>
    <n v="220"/>
    <n v="36"/>
    <n v="0"/>
    <n v="4.4576240999980197"/>
    <n v="9239.8563611999907"/>
    <n v="4331.01515538478"/>
    <n v="36"/>
    <n v="11"/>
    <n v="25"/>
    <n v="27.65"/>
    <n v="4"/>
    <x v="1"/>
    <x v="1"/>
    <x v="1"/>
    <x v="1"/>
    <x v="1"/>
    <x v="0"/>
  </r>
  <r>
    <s v="cragjournal"/>
    <x v="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2"/>
    <n v="283"/>
    <n v="9"/>
    <n v="249"/>
    <n v="33"/>
    <n v="0"/>
    <n v="7.1761182999996196"/>
    <n v="9516.6719973999898"/>
    <n v="4161.8382967542802"/>
    <n v="33"/>
    <n v="14"/>
    <n v="19"/>
    <n v="30.315999999999999"/>
    <n v="3"/>
    <x v="0"/>
    <x v="0"/>
    <x v="0"/>
    <x v="1"/>
    <x v="0"/>
    <x v="0"/>
  </r>
  <r>
    <s v="cragjournal"/>
    <x v="10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22"/>
    <n v="319"/>
    <n v="3"/>
    <n v="285"/>
    <n v="33"/>
    <n v="0"/>
    <n v="3.8892231000024999"/>
    <n v="9890.2865383999997"/>
    <n v="3808.5528869172499"/>
    <n v="32"/>
    <n v="16"/>
    <n v="16"/>
    <n v="30.097000000000001"/>
    <n v="5"/>
    <x v="0"/>
    <x v="0"/>
    <x v="1"/>
    <x v="0"/>
    <x v="0"/>
    <x v="0"/>
  </r>
  <r>
    <s v="cragjournal"/>
    <x v="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11"/>
    <n v="303"/>
    <n v="8"/>
    <n v="264"/>
    <n v="38"/>
    <n v="0"/>
    <n v="4.7488331999933697"/>
    <n v="10175.830617399901"/>
    <n v="4416.4912290535804"/>
    <n v="38"/>
    <n v="13"/>
    <n v="25"/>
    <n v="31.233000000000001"/>
    <n v="4"/>
    <x v="1"/>
    <x v="1"/>
    <x v="1"/>
    <x v="0"/>
    <x v="1"/>
    <x v="0"/>
  </r>
  <r>
    <s v="cragjournal"/>
    <x v="1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99"/>
    <n v="278"/>
    <n v="21"/>
    <n v="233"/>
    <n v="44"/>
    <n v="0"/>
    <n v="6.7724283000022698"/>
    <n v="9926.0366199000091"/>
    <n v="4699.7843564371497"/>
    <n v="44"/>
    <n v="20"/>
    <n v="24"/>
    <n v="29.792999999999999"/>
    <n v="4"/>
    <x v="0"/>
    <x v="0"/>
    <x v="1"/>
    <x v="1"/>
    <x v="1"/>
    <x v="0"/>
  </r>
  <r>
    <s v="cragjournal"/>
    <x v="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47"/>
    <n v="335"/>
    <n v="12"/>
    <n v="307"/>
    <n v="27"/>
    <n v="0"/>
    <n v="3.9862695999982098"/>
    <n v="10327.069275600001"/>
    <n v="4060.7655568034302"/>
    <n v="27"/>
    <n v="13"/>
    <n v="14"/>
    <n v="30.286000000000001"/>
    <n v="3"/>
    <x v="1"/>
    <x v="1"/>
    <x v="1"/>
    <x v="0"/>
    <x v="0"/>
    <x v="0"/>
  </r>
  <r>
    <s v="cragjournal"/>
    <x v="7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4"/>
    <n v="283"/>
    <n v="11"/>
    <n v="244"/>
    <n v="38"/>
    <n v="0"/>
    <n v="4.7563030999914098"/>
    <n v="9576.3049588000104"/>
    <n v="4178.8986497679698"/>
    <n v="38"/>
    <n v="19"/>
    <n v="19"/>
    <n v="28.544"/>
    <n v="4"/>
    <x v="1"/>
    <x v="1"/>
    <x v="0"/>
    <x v="0"/>
    <x v="1"/>
    <x v="0"/>
  </r>
  <r>
    <s v="cragjournal"/>
    <x v="4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87"/>
    <n v="282"/>
    <n v="5"/>
    <n v="246"/>
    <n v="35"/>
    <n v="0"/>
    <n v="3.9240031999976202"/>
    <n v="9532.0505862999998"/>
    <n v="4147.8616485740004"/>
    <n v="34"/>
    <n v="18"/>
    <n v="16"/>
    <n v="29.100999999999999"/>
    <n v="4"/>
    <x v="1"/>
    <x v="1"/>
    <x v="1"/>
    <x v="0"/>
    <x v="1"/>
    <x v="0"/>
  </r>
  <r>
    <s v="cragjournal"/>
    <x v="1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37"/>
    <n v="327"/>
    <n v="10"/>
    <n v="303"/>
    <n v="23"/>
    <n v="0"/>
    <n v="4.4235980000004496"/>
    <n v="10290.001253"/>
    <n v="4016.9184548715102"/>
    <n v="23"/>
    <n v="10"/>
    <n v="13"/>
    <n v="29.734999999999999"/>
    <n v="4"/>
    <x v="0"/>
    <x v="0"/>
    <x v="1"/>
    <x v="0"/>
    <x v="0"/>
    <x v="0"/>
  </r>
  <r>
    <s v="cragjournal"/>
    <x v="5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292"/>
    <n v="282"/>
    <n v="10"/>
    <n v="238"/>
    <n v="43"/>
    <n v="0"/>
    <n v="7.1955195999899901"/>
    <n v="9465.3616552000003"/>
    <n v="4081.81064664525"/>
    <n v="43"/>
    <n v="20"/>
    <n v="23"/>
    <n v="29.393000000000001"/>
    <n v="4"/>
    <x v="0"/>
    <x v="0"/>
    <x v="0"/>
    <x v="0"/>
    <x v="1"/>
    <x v="0"/>
  </r>
  <r>
    <s v="cragjournal"/>
    <x v="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70"/>
    <n v="256"/>
    <n v="14"/>
    <n v="217"/>
    <n v="38"/>
    <n v="0"/>
    <n v="5.3793982000051104"/>
    <n v="9181.8464330999905"/>
    <n v="4320.6475645350201"/>
    <n v="38"/>
    <n v="20"/>
    <n v="18"/>
    <n v="32.143999999999998"/>
    <n v="2"/>
    <x v="1"/>
    <x v="1"/>
    <x v="0"/>
    <x v="1"/>
    <x v="1"/>
    <x v="0"/>
  </r>
  <r>
    <s v="cragjournal"/>
    <x v="9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20"/>
    <n v="301"/>
    <n v="19"/>
    <n v="260"/>
    <n v="40"/>
    <n v="0"/>
    <n v="5.5101632000057101"/>
    <n v="10120.9101178"/>
    <n v="4409.4287303397396"/>
    <n v="40"/>
    <n v="19"/>
    <n v="21"/>
    <n v="31.233000000000001"/>
    <n v="3"/>
    <x v="0"/>
    <x v="0"/>
    <x v="1"/>
    <x v="1"/>
    <x v="0"/>
    <x v="0"/>
  </r>
  <r>
    <s v="cragjournal"/>
    <x v="1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291"/>
    <n v="283"/>
    <n v="8"/>
    <n v="262"/>
    <n v="20"/>
    <n v="0"/>
    <n v="4.1417393999976797"/>
    <n v="9527.4593625999896"/>
    <n v="4106.7637963122597"/>
    <n v="20"/>
    <n v="11"/>
    <n v="9"/>
    <n v="27.984000000000002"/>
    <n v="7"/>
    <x v="1"/>
    <x v="1"/>
    <x v="1"/>
    <x v="1"/>
    <x v="0"/>
    <x v="0"/>
  </r>
  <r>
    <s v="cragjournal"/>
    <x v="5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288"/>
    <n v="282"/>
    <n v="6"/>
    <n v="248"/>
    <n v="33"/>
    <n v="0"/>
    <n v="7.1089722999923302"/>
    <n v="9489.7956700999894"/>
    <n v="4110.1591478227601"/>
    <n v="33"/>
    <n v="9"/>
    <n v="24"/>
    <n v="28.347999999999999"/>
    <n v="5"/>
    <x v="0"/>
    <x v="0"/>
    <x v="0"/>
    <x v="0"/>
    <x v="1"/>
    <x v="0"/>
  </r>
  <r>
    <s v="cragjournal"/>
    <x v="14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295"/>
    <n v="285"/>
    <n v="10"/>
    <n v="250"/>
    <n v="34"/>
    <n v="0"/>
    <n v="4.28639350000212"/>
    <n v="9588.7510263999993"/>
    <n v="4155.7688995827903"/>
    <n v="34"/>
    <n v="12"/>
    <n v="22"/>
    <n v="30.754999999999999"/>
    <n v="6"/>
    <x v="0"/>
    <x v="0"/>
    <x v="1"/>
    <x v="0"/>
    <x v="1"/>
    <x v="0"/>
  </r>
  <r>
    <s v="cragjournal"/>
    <x v="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12"/>
    <n v="303"/>
    <n v="9"/>
    <n v="261"/>
    <n v="41"/>
    <n v="0"/>
    <n v="4.8520901000116803"/>
    <n v="10092.634561000001"/>
    <n v="4283.1067194240104"/>
    <n v="41"/>
    <n v="17"/>
    <n v="24"/>
    <n v="32.435000000000002"/>
    <n v="4"/>
    <x v="1"/>
    <x v="1"/>
    <x v="1"/>
    <x v="0"/>
    <x v="1"/>
    <x v="0"/>
  </r>
  <r>
    <s v="cragjournal"/>
    <x v="9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299"/>
    <n v="286"/>
    <n v="13"/>
    <n v="248"/>
    <n v="37"/>
    <n v="0"/>
    <n v="4.4169736000023399"/>
    <n v="9545.0808842000097"/>
    <n v="4091.3991466490502"/>
    <n v="37"/>
    <n v="13"/>
    <n v="24"/>
    <n v="29.626999999999999"/>
    <n v="6"/>
    <x v="0"/>
    <x v="0"/>
    <x v="1"/>
    <x v="1"/>
    <x v="0"/>
    <x v="0"/>
  </r>
  <r>
    <s v="cragjournal"/>
    <x v="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49"/>
    <n v="336"/>
    <n v="13"/>
    <n v="287"/>
    <n v="48"/>
    <n v="0"/>
    <n v="7.0239740999962796"/>
    <n v="10341.729237199999"/>
    <n v="3969.9587069386598"/>
    <n v="48"/>
    <n v="17"/>
    <n v="31"/>
    <n v="29.655999999999999"/>
    <n v="3"/>
    <x v="0"/>
    <x v="0"/>
    <x v="0"/>
    <x v="0"/>
    <x v="0"/>
    <x v="0"/>
  </r>
  <r>
    <s v="cragjournal"/>
    <x v="8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82"/>
    <n v="270"/>
    <n v="12"/>
    <n v="239"/>
    <n v="30"/>
    <n v="0"/>
    <n v="7.0421485000054203"/>
    <n v="9885.3706906999996"/>
    <n v="4687.18923956248"/>
    <n v="30"/>
    <n v="13"/>
    <n v="17"/>
    <n v="28.975999999999999"/>
    <n v="3"/>
    <x v="1"/>
    <x v="1"/>
    <x v="1"/>
    <x v="1"/>
    <x v="1"/>
    <x v="0"/>
  </r>
  <r>
    <s v="cragjournal"/>
    <x v="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39"/>
    <n v="334"/>
    <n v="5"/>
    <n v="297"/>
    <n v="36"/>
    <n v="0"/>
    <n v="3.9121640999942899"/>
    <n v="10362.817254"/>
    <n v="4013.5502078877698"/>
    <n v="36"/>
    <n v="17"/>
    <n v="19"/>
    <n v="30.059000000000001"/>
    <n v="4"/>
    <x v="1"/>
    <x v="1"/>
    <x v="1"/>
    <x v="0"/>
    <x v="0"/>
    <x v="0"/>
  </r>
  <r>
    <s v="cragjournal"/>
    <x v="1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11"/>
    <n v="300"/>
    <n v="11"/>
    <n v="278"/>
    <n v="21"/>
    <n v="0"/>
    <n v="5.7963090000000701"/>
    <n v="10096.278531899899"/>
    <n v="4334.5157202547398"/>
    <n v="21"/>
    <n v="8"/>
    <n v="13"/>
    <n v="23.042999999999999"/>
    <n v="6"/>
    <x v="1"/>
    <x v="1"/>
    <x v="1"/>
    <x v="1"/>
    <x v="0"/>
    <x v="0"/>
  </r>
  <r>
    <s v="cragjournal"/>
    <x v="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14"/>
    <n v="303"/>
    <n v="11"/>
    <n v="258"/>
    <n v="44"/>
    <n v="0"/>
    <n v="4.6486102000038398"/>
    <n v="10165.726344000001"/>
    <n v="4412.5842296211003"/>
    <n v="44"/>
    <n v="16"/>
    <n v="28"/>
    <n v="29.954000000000001"/>
    <n v="4"/>
    <x v="1"/>
    <x v="1"/>
    <x v="1"/>
    <x v="0"/>
    <x v="1"/>
    <x v="0"/>
  </r>
  <r>
    <s v="cragjournal"/>
    <x v="1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20"/>
    <n v="301"/>
    <n v="19"/>
    <n v="275"/>
    <n v="25"/>
    <n v="0"/>
    <n v="5.3030644999957897"/>
    <n v="10161.0277660999"/>
    <n v="4325.77197476942"/>
    <n v="25"/>
    <n v="10"/>
    <n v="15"/>
    <n v="31.571000000000002"/>
    <n v="3"/>
    <x v="1"/>
    <x v="1"/>
    <x v="1"/>
    <x v="1"/>
    <x v="0"/>
    <x v="0"/>
  </r>
  <r>
    <s v="cragjournal"/>
    <x v="1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35"/>
    <n v="331"/>
    <n v="4"/>
    <n v="290"/>
    <n v="40"/>
    <n v="0"/>
    <n v="4.3902625999980396"/>
    <n v="10285.349624099999"/>
    <n v="3943.1537021733802"/>
    <n v="40"/>
    <n v="9"/>
    <n v="31"/>
    <n v="28.693999999999999"/>
    <n v="3"/>
    <x v="0"/>
    <x v="0"/>
    <x v="1"/>
    <x v="0"/>
    <x v="0"/>
    <x v="0"/>
  </r>
  <r>
    <s v="cragjournal"/>
    <x v="7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08"/>
    <n v="299"/>
    <n v="9"/>
    <n v="267"/>
    <n v="31"/>
    <n v="0"/>
    <n v="5.7763391000104196"/>
    <n v="10101.4731639"/>
    <n v="4343.9789665918797"/>
    <n v="31"/>
    <n v="14"/>
    <n v="17"/>
    <n v="31.13"/>
    <n v="4"/>
    <x v="1"/>
    <x v="1"/>
    <x v="0"/>
    <x v="0"/>
    <x v="1"/>
    <x v="0"/>
  </r>
  <r>
    <s v="cragjournal"/>
    <x v="1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01"/>
    <n v="284"/>
    <n v="17"/>
    <n v="249"/>
    <n v="34"/>
    <n v="0"/>
    <n v="4.4987329000106904"/>
    <n v="9539.19094889999"/>
    <n v="4154.7082939664797"/>
    <n v="34"/>
    <n v="16"/>
    <n v="18"/>
    <n v="29.437000000000001"/>
    <n v="4"/>
    <x v="0"/>
    <x v="0"/>
    <x v="1"/>
    <x v="0"/>
    <x v="1"/>
    <x v="0"/>
  </r>
  <r>
    <s v="cragjournal"/>
    <x v="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08"/>
    <n v="300"/>
    <n v="8"/>
    <n v="265"/>
    <n v="34"/>
    <n v="0"/>
    <n v="4.98398869998623"/>
    <n v="10127.547040199999"/>
    <n v="4361.2324730073997"/>
    <n v="34"/>
    <n v="11"/>
    <n v="23"/>
    <n v="30.402000000000001"/>
    <n v="4"/>
    <x v="1"/>
    <x v="1"/>
    <x v="1"/>
    <x v="0"/>
    <x v="1"/>
    <x v="0"/>
  </r>
  <r>
    <s v="cragjournal"/>
    <x v="1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309"/>
    <n v="279"/>
    <n v="30"/>
    <n v="231"/>
    <n v="47"/>
    <n v="0"/>
    <n v="9.7846011999975406"/>
    <n v="9931.1532861999804"/>
    <n v="4687.5426052589901"/>
    <n v="47"/>
    <n v="16"/>
    <n v="31"/>
    <n v="26.538"/>
    <n v="4"/>
    <x v="0"/>
    <x v="0"/>
    <x v="0"/>
    <x v="1"/>
    <x v="1"/>
    <x v="0"/>
  </r>
  <r>
    <s v="cragjournal"/>
    <x v="1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40"/>
    <n v="333"/>
    <n v="7"/>
    <n v="301"/>
    <n v="31"/>
    <n v="0"/>
    <n v="4.2598646000027198"/>
    <n v="10343.1501157"/>
    <n v="4031.88845896255"/>
    <n v="31"/>
    <n v="16"/>
    <n v="15"/>
    <n v="30.798999999999999"/>
    <n v="3"/>
    <x v="0"/>
    <x v="0"/>
    <x v="1"/>
    <x v="0"/>
    <x v="0"/>
    <x v="0"/>
  </r>
  <r>
    <s v="cragjournal"/>
    <x v="1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287"/>
    <n v="285"/>
    <n v="2"/>
    <n v="246"/>
    <n v="38"/>
    <n v="0"/>
    <n v="4.2289672999925498"/>
    <n v="9591.1060121999999"/>
    <n v="4200.7017997209896"/>
    <n v="38"/>
    <n v="17"/>
    <n v="21"/>
    <n v="30.661000000000001"/>
    <n v="3"/>
    <x v="0"/>
    <x v="0"/>
    <x v="1"/>
    <x v="0"/>
    <x v="1"/>
    <x v="0"/>
  </r>
  <r>
    <s v="cragjournal"/>
    <x v="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89"/>
    <n v="273"/>
    <n v="16"/>
    <n v="237"/>
    <n v="35"/>
    <n v="0"/>
    <n v="7.5568601000132398"/>
    <n v="9837.6988662999993"/>
    <n v="4628.6572367977296"/>
    <n v="35"/>
    <n v="17"/>
    <n v="18"/>
    <n v="30.492000000000001"/>
    <n v="6"/>
    <x v="1"/>
    <x v="1"/>
    <x v="0"/>
    <x v="1"/>
    <x v="1"/>
    <x v="0"/>
  </r>
  <r>
    <s v="cragjournal"/>
    <x v="7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2"/>
    <n v="285"/>
    <n v="7"/>
    <n v="243"/>
    <n v="41"/>
    <n v="0"/>
    <n v="4.73121520001391"/>
    <n v="9572.7664519999907"/>
    <n v="4132.9916486223201"/>
    <n v="41"/>
    <n v="16"/>
    <n v="25"/>
    <n v="30.614999999999998"/>
    <n v="4"/>
    <x v="1"/>
    <x v="1"/>
    <x v="0"/>
    <x v="0"/>
    <x v="1"/>
    <x v="0"/>
  </r>
  <r>
    <s v="cragjournal"/>
    <x v="15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299"/>
    <n v="285"/>
    <n v="14"/>
    <n v="247"/>
    <n v="37"/>
    <n v="0"/>
    <n v="4.9302562000057604"/>
    <n v="9550.9304774999891"/>
    <n v="4108.0766477910802"/>
    <n v="36"/>
    <n v="12"/>
    <n v="24"/>
    <n v="31.794"/>
    <n v="3"/>
    <x v="1"/>
    <x v="1"/>
    <x v="0"/>
    <x v="1"/>
    <x v="0"/>
    <x v="0"/>
  </r>
  <r>
    <s v="cragjournal"/>
    <x v="9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14"/>
    <n v="299"/>
    <n v="15"/>
    <n v="269"/>
    <n v="29"/>
    <n v="0"/>
    <n v="5.6359612999910498"/>
    <n v="10118.909880899901"/>
    <n v="4378.3777250703397"/>
    <n v="29"/>
    <n v="10"/>
    <n v="19"/>
    <n v="30.856999999999999"/>
    <n v="5"/>
    <x v="0"/>
    <x v="0"/>
    <x v="1"/>
    <x v="1"/>
    <x v="0"/>
    <x v="0"/>
  </r>
  <r>
    <s v="cragjournal"/>
    <x v="1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94"/>
    <n v="269"/>
    <n v="25"/>
    <n v="243"/>
    <n v="25"/>
    <n v="0"/>
    <n v="6.9087874000007696"/>
    <n v="9887.6386860999992"/>
    <n v="4715.6577404774698"/>
    <n v="25"/>
    <n v="8"/>
    <n v="17"/>
    <n v="29.956"/>
    <n v="5"/>
    <x v="0"/>
    <x v="0"/>
    <x v="1"/>
    <x v="1"/>
    <x v="1"/>
    <x v="0"/>
  </r>
  <r>
    <s v="cragjournal"/>
    <x v="1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14"/>
    <n v="301"/>
    <n v="13"/>
    <n v="252"/>
    <n v="48"/>
    <n v="0"/>
    <n v="5.1112141999984999"/>
    <n v="10096.7657529999"/>
    <n v="4323.8902197638499"/>
    <n v="48"/>
    <n v="17"/>
    <n v="31"/>
    <n v="29.395"/>
    <n v="3"/>
    <x v="0"/>
    <x v="0"/>
    <x v="1"/>
    <x v="0"/>
    <x v="1"/>
    <x v="0"/>
  </r>
  <r>
    <s v="cragjournal"/>
    <x v="1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23"/>
    <n v="305"/>
    <n v="18"/>
    <n v="266"/>
    <n v="38"/>
    <n v="0"/>
    <n v="5.4539514000076998"/>
    <n v="10125.8751912999"/>
    <n v="4317.4272210327899"/>
    <n v="38"/>
    <n v="15"/>
    <n v="23"/>
    <n v="30.867000000000001"/>
    <n v="3"/>
    <x v="1"/>
    <x v="1"/>
    <x v="1"/>
    <x v="1"/>
    <x v="0"/>
    <x v="0"/>
  </r>
  <r>
    <s v="cragjournal"/>
    <x v="13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63"/>
    <n v="251"/>
    <n v="12"/>
    <n v="212"/>
    <n v="38"/>
    <n v="0"/>
    <n v="4.9190522999994002"/>
    <n v="9010.6815360000001"/>
    <n v="4248.6799032180497"/>
    <n v="38"/>
    <n v="19"/>
    <n v="19"/>
    <n v="32.561999999999998"/>
    <n v="4"/>
    <x v="0"/>
    <x v="0"/>
    <x v="1"/>
    <x v="1"/>
    <x v="1"/>
    <x v="0"/>
  </r>
  <r>
    <s v="cragjournal"/>
    <x v="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11"/>
    <n v="299"/>
    <n v="12"/>
    <n v="257"/>
    <n v="41"/>
    <n v="0"/>
    <n v="8.3680456000055905"/>
    <n v="10067.7143223"/>
    <n v="4315.9362178370302"/>
    <n v="41"/>
    <n v="15"/>
    <n v="26"/>
    <n v="30.66"/>
    <n v="5"/>
    <x v="0"/>
    <x v="0"/>
    <x v="0"/>
    <x v="1"/>
    <x v="0"/>
    <x v="0"/>
  </r>
  <r>
    <s v="cragjournal"/>
    <x v="1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09"/>
    <n v="303"/>
    <n v="6"/>
    <n v="247"/>
    <n v="55"/>
    <n v="0"/>
    <n v="5.0743474000037896"/>
    <n v="10110.7702164"/>
    <n v="4295.5514691853896"/>
    <n v="55"/>
    <n v="14"/>
    <n v="41"/>
    <n v="31.536999999999999"/>
    <n v="4"/>
    <x v="0"/>
    <x v="0"/>
    <x v="1"/>
    <x v="0"/>
    <x v="1"/>
    <x v="0"/>
  </r>
  <r>
    <s v="cragjournal"/>
    <x v="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33"/>
    <n v="320"/>
    <n v="13"/>
    <n v="281"/>
    <n v="38"/>
    <n v="0"/>
    <n v="6.7589748999960397"/>
    <n v="9872.7381891000095"/>
    <n v="3829.3050285633599"/>
    <n v="38"/>
    <n v="16"/>
    <n v="22"/>
    <n v="31.05"/>
    <n v="6"/>
    <x v="0"/>
    <x v="0"/>
    <x v="0"/>
    <x v="0"/>
    <x v="0"/>
    <x v="0"/>
  </r>
  <r>
    <s v="cragjournal"/>
    <x v="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95"/>
    <n v="278"/>
    <n v="17"/>
    <n v="240"/>
    <n v="37"/>
    <n v="0"/>
    <n v="7.66864010000634"/>
    <n v="9949.0426121999899"/>
    <n v="4722.9396079736698"/>
    <n v="37"/>
    <n v="19"/>
    <n v="18"/>
    <n v="30.77"/>
    <n v="4"/>
    <x v="1"/>
    <x v="1"/>
    <x v="0"/>
    <x v="1"/>
    <x v="1"/>
    <x v="0"/>
  </r>
  <r>
    <s v="cragjournal"/>
    <x v="1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63"/>
    <n v="251"/>
    <n v="12"/>
    <n v="217"/>
    <n v="33"/>
    <n v="0"/>
    <n v="7.5831190000051603"/>
    <n v="9139.2754697999899"/>
    <n v="4413.8483102382097"/>
    <n v="33"/>
    <n v="16"/>
    <n v="17"/>
    <n v="29.609000000000002"/>
    <n v="4"/>
    <x v="0"/>
    <x v="0"/>
    <x v="0"/>
    <x v="1"/>
    <x v="1"/>
    <x v="0"/>
  </r>
  <r>
    <s v="cragjournal"/>
    <x v="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11"/>
    <n v="302"/>
    <n v="9"/>
    <n v="255"/>
    <n v="46"/>
    <n v="0"/>
    <n v="8.0920306000043194"/>
    <n v="10141.9224327999"/>
    <n v="4398.5614776574002"/>
    <n v="46"/>
    <n v="16"/>
    <n v="30"/>
    <n v="28.966999999999999"/>
    <n v="5"/>
    <x v="0"/>
    <x v="0"/>
    <x v="0"/>
    <x v="1"/>
    <x v="0"/>
    <x v="0"/>
  </r>
  <r>
    <s v="cragjournal"/>
    <x v="1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09"/>
    <n v="302"/>
    <n v="7"/>
    <n v="259"/>
    <n v="42"/>
    <n v="0"/>
    <n v="4.9538134000082001"/>
    <n v="10163.5459935"/>
    <n v="4431.5677311625304"/>
    <n v="42"/>
    <n v="14"/>
    <n v="28"/>
    <n v="25.721"/>
    <n v="6"/>
    <x v="0"/>
    <x v="0"/>
    <x v="1"/>
    <x v="0"/>
    <x v="1"/>
    <x v="0"/>
  </r>
  <r>
    <s v="cragjournal"/>
    <x v="7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87"/>
    <n v="281"/>
    <n v="6"/>
    <n v="248"/>
    <n v="32"/>
    <n v="0"/>
    <n v="4.8998808000101803"/>
    <n v="9462.5430983999995"/>
    <n v="4142.4252859139797"/>
    <n v="32"/>
    <n v="15"/>
    <n v="17"/>
    <n v="30.512"/>
    <n v="4"/>
    <x v="1"/>
    <x v="1"/>
    <x v="0"/>
    <x v="0"/>
    <x v="1"/>
    <x v="0"/>
  </r>
  <r>
    <s v="cragjournal"/>
    <x v="1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292"/>
    <n v="286"/>
    <n v="6"/>
    <n v="241"/>
    <n v="44"/>
    <n v="0"/>
    <n v="4.2743151000004103"/>
    <n v="9579.7093283999893"/>
    <n v="4169.5260498607504"/>
    <n v="44"/>
    <n v="19"/>
    <n v="25"/>
    <n v="27.542000000000002"/>
    <n v="5"/>
    <x v="0"/>
    <x v="0"/>
    <x v="1"/>
    <x v="0"/>
    <x v="1"/>
    <x v="0"/>
  </r>
  <r>
    <s v="cragjournal"/>
    <x v="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99"/>
    <n v="279"/>
    <n v="20"/>
    <n v="243"/>
    <n v="35"/>
    <n v="0"/>
    <n v="7.7036870999953102"/>
    <n v="9958.9371028000096"/>
    <n v="4656.4007428139403"/>
    <n v="35"/>
    <n v="16"/>
    <n v="19"/>
    <n v="29.672999999999998"/>
    <n v="4"/>
    <x v="1"/>
    <x v="1"/>
    <x v="0"/>
    <x v="1"/>
    <x v="1"/>
    <x v="0"/>
  </r>
  <r>
    <s v="cragjournal"/>
    <x v="5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289"/>
    <n v="284"/>
    <n v="5"/>
    <n v="246"/>
    <n v="37"/>
    <n v="0"/>
    <n v="7.0238024000131203"/>
    <n v="9574.8463938999903"/>
    <n v="4151.6491489857399"/>
    <n v="37"/>
    <n v="13"/>
    <n v="24"/>
    <n v="33.89"/>
    <n v="4"/>
    <x v="0"/>
    <x v="0"/>
    <x v="0"/>
    <x v="0"/>
    <x v="1"/>
    <x v="0"/>
  </r>
  <r>
    <s v="cragjournal"/>
    <x v="1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11"/>
    <n v="300"/>
    <n v="11"/>
    <n v="256"/>
    <n v="43"/>
    <n v="0"/>
    <n v="5.1500049000033501"/>
    <n v="10118.2110039"/>
    <n v="4358.2824739990701"/>
    <n v="43"/>
    <n v="10"/>
    <n v="33"/>
    <n v="29.321000000000002"/>
    <n v="4"/>
    <x v="0"/>
    <x v="0"/>
    <x v="1"/>
    <x v="0"/>
    <x v="1"/>
    <x v="0"/>
  </r>
  <r>
    <s v="cragjournal"/>
    <x v="0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26"/>
    <n v="319"/>
    <n v="7"/>
    <n v="284"/>
    <n v="34"/>
    <n v="0"/>
    <n v="6.6397083999971001"/>
    <n v="9909.9037202999898"/>
    <n v="3830.73188765021"/>
    <n v="34"/>
    <n v="16"/>
    <n v="18"/>
    <n v="30.088999999999999"/>
    <n v="2"/>
    <x v="0"/>
    <x v="0"/>
    <x v="0"/>
    <x v="0"/>
    <x v="0"/>
    <x v="0"/>
  </r>
  <r>
    <s v="cragjournal"/>
    <x v="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22"/>
    <n v="318"/>
    <n v="4"/>
    <n v="283"/>
    <n v="34"/>
    <n v="0"/>
    <n v="6.7102034000128796"/>
    <n v="9866.7705937000101"/>
    <n v="3851.0840237583002"/>
    <n v="34"/>
    <n v="16"/>
    <n v="18"/>
    <n v="28.858000000000001"/>
    <n v="5"/>
    <x v="0"/>
    <x v="0"/>
    <x v="0"/>
    <x v="0"/>
    <x v="0"/>
    <x v="0"/>
  </r>
  <r>
    <s v="cragjournal"/>
    <x v="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96"/>
    <n v="278"/>
    <n v="18"/>
    <n v="246"/>
    <n v="31"/>
    <n v="0"/>
    <n v="7.3497375999860699"/>
    <n v="9973.89190099999"/>
    <n v="4677.1837448673296"/>
    <n v="31"/>
    <n v="15"/>
    <n v="16"/>
    <n v="29.542999999999999"/>
    <n v="4"/>
    <x v="1"/>
    <x v="1"/>
    <x v="0"/>
    <x v="1"/>
    <x v="1"/>
    <x v="0"/>
  </r>
  <r>
    <s v="cragjournal"/>
    <x v="7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07"/>
    <n v="298"/>
    <n v="9"/>
    <n v="263"/>
    <n v="34"/>
    <n v="0"/>
    <n v="5.8295107000115696"/>
    <n v="10107.6328705"/>
    <n v="4385.6177244521596"/>
    <n v="34"/>
    <n v="15"/>
    <n v="19"/>
    <n v="25.63"/>
    <n v="1"/>
    <x v="1"/>
    <x v="1"/>
    <x v="0"/>
    <x v="0"/>
    <x v="1"/>
    <x v="0"/>
  </r>
  <r>
    <s v="cragjournal"/>
    <x v="7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7"/>
    <n v="282"/>
    <n v="15"/>
    <n v="255"/>
    <n v="26"/>
    <n v="0"/>
    <n v="4.7983118999789598"/>
    <n v="9554.9485058999908"/>
    <n v="4201.16129761096"/>
    <n v="26"/>
    <n v="5"/>
    <n v="21"/>
    <n v="25.669"/>
    <n v="5"/>
    <x v="1"/>
    <x v="1"/>
    <x v="0"/>
    <x v="0"/>
    <x v="1"/>
    <x v="0"/>
  </r>
  <r>
    <s v="cragjournal"/>
    <x v="8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90"/>
    <n v="276"/>
    <n v="14"/>
    <n v="246"/>
    <n v="29"/>
    <n v="0"/>
    <n v="6.6987139000009499"/>
    <n v="9955.7603466"/>
    <n v="4784.1521126637199"/>
    <n v="29"/>
    <n v="9"/>
    <n v="20"/>
    <n v="32.35"/>
    <n v="4"/>
    <x v="1"/>
    <x v="1"/>
    <x v="1"/>
    <x v="1"/>
    <x v="1"/>
    <x v="0"/>
  </r>
  <r>
    <s v="cragjournal"/>
    <x v="1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35"/>
    <n v="332"/>
    <n v="3"/>
    <n v="289"/>
    <n v="42"/>
    <n v="0"/>
    <n v="4.4034910999974901"/>
    <n v="10303.5108416"/>
    <n v="3941.9124516444199"/>
    <n v="42"/>
    <n v="16"/>
    <n v="26"/>
    <n v="29.911999999999999"/>
    <n v="4"/>
    <x v="0"/>
    <x v="0"/>
    <x v="1"/>
    <x v="0"/>
    <x v="0"/>
    <x v="0"/>
  </r>
  <r>
    <s v="cragjournal"/>
    <x v="6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40"/>
    <n v="332"/>
    <n v="8"/>
    <n v="297"/>
    <n v="34"/>
    <n v="0"/>
    <n v="4.9756931000080398"/>
    <n v="10307.959279299999"/>
    <n v="3944.2459534322802"/>
    <n v="34"/>
    <n v="16"/>
    <n v="18"/>
    <n v="31.77"/>
    <n v="3"/>
    <x v="1"/>
    <x v="1"/>
    <x v="0"/>
    <x v="0"/>
    <x v="0"/>
    <x v="0"/>
  </r>
  <r>
    <s v="cragjournal"/>
    <x v="1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66"/>
    <n v="252"/>
    <n v="14"/>
    <n v="209"/>
    <n v="42"/>
    <n v="0"/>
    <n v="4.7782708000122902"/>
    <n v="9165.3837761999894"/>
    <n v="4387.1558123947998"/>
    <n v="42"/>
    <n v="11"/>
    <n v="31"/>
    <n v="29.640999999999998"/>
    <n v="2"/>
    <x v="0"/>
    <x v="0"/>
    <x v="1"/>
    <x v="1"/>
    <x v="1"/>
    <x v="0"/>
  </r>
  <r>
    <s v="cragjournal"/>
    <x v="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36"/>
    <n v="331"/>
    <n v="5"/>
    <n v="298"/>
    <n v="32"/>
    <n v="0"/>
    <n v="7.0566256999950498"/>
    <n v="10307.6094987999"/>
    <n v="3970.9929521726399"/>
    <n v="32"/>
    <n v="15"/>
    <n v="17"/>
    <n v="30.626999999999999"/>
    <n v="4"/>
    <x v="0"/>
    <x v="0"/>
    <x v="0"/>
    <x v="0"/>
    <x v="0"/>
    <x v="0"/>
  </r>
  <r>
    <s v="cragjournal"/>
    <x v="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13"/>
    <n v="304"/>
    <n v="9"/>
    <n v="262"/>
    <n v="41"/>
    <n v="0"/>
    <n v="4.85442880000305"/>
    <n v="10161.702443799901"/>
    <n v="4381.0284754186796"/>
    <n v="41"/>
    <n v="19"/>
    <n v="22"/>
    <n v="29.068000000000001"/>
    <n v="4"/>
    <x v="1"/>
    <x v="1"/>
    <x v="1"/>
    <x v="0"/>
    <x v="1"/>
    <x v="0"/>
  </r>
  <r>
    <s v="cragjournal"/>
    <x v="14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292"/>
    <n v="284"/>
    <n v="8"/>
    <n v="236"/>
    <n v="47"/>
    <n v="0"/>
    <n v="4.2475342999980503"/>
    <n v="9561.0736553999905"/>
    <n v="4145.9816494314"/>
    <n v="47"/>
    <n v="18"/>
    <n v="29"/>
    <n v="30.503"/>
    <n v="4"/>
    <x v="0"/>
    <x v="0"/>
    <x v="1"/>
    <x v="0"/>
    <x v="1"/>
    <x v="0"/>
  </r>
  <r>
    <s v="cragjournal"/>
    <x v="12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03"/>
    <n v="284"/>
    <n v="19"/>
    <n v="241"/>
    <n v="42"/>
    <n v="0"/>
    <n v="4.1889491999899002"/>
    <n v="9445.5302838999996"/>
    <n v="4032.6676448094599"/>
    <n v="42"/>
    <n v="16"/>
    <n v="26"/>
    <n v="34.792999999999999"/>
    <n v="3"/>
    <x v="1"/>
    <x v="1"/>
    <x v="1"/>
    <x v="1"/>
    <x v="0"/>
    <x v="0"/>
  </r>
  <r>
    <s v="cragjournal"/>
    <x v="1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92"/>
    <n v="275"/>
    <n v="17"/>
    <n v="238"/>
    <n v="36"/>
    <n v="0"/>
    <n v="9.3631706000037802"/>
    <n v="9932.0053205999993"/>
    <n v="4737.0059966938497"/>
    <n v="36"/>
    <n v="18"/>
    <n v="18"/>
    <n v="30.036000000000001"/>
    <n v="3"/>
    <x v="0"/>
    <x v="0"/>
    <x v="0"/>
    <x v="1"/>
    <x v="1"/>
    <x v="0"/>
  </r>
  <r>
    <s v="cragjournal"/>
    <x v="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95"/>
    <n v="277"/>
    <n v="18"/>
    <n v="246"/>
    <n v="30"/>
    <n v="0"/>
    <n v="7.6513730000181797"/>
    <n v="9993.8329228999992"/>
    <n v="4727.3747492190396"/>
    <n v="30"/>
    <n v="16"/>
    <n v="14"/>
    <n v="27.634"/>
    <n v="4"/>
    <x v="1"/>
    <x v="1"/>
    <x v="0"/>
    <x v="1"/>
    <x v="1"/>
    <x v="0"/>
  </r>
  <r>
    <s v="cragjournal"/>
    <x v="2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5"/>
    <n v="281"/>
    <n v="14"/>
    <n v="243"/>
    <n v="37"/>
    <n v="0"/>
    <n v="7.1730265000041502"/>
    <n v="9562.0010784000006"/>
    <n v="4039.5798954125398"/>
    <n v="37"/>
    <n v="14"/>
    <n v="23"/>
    <n v="27.148"/>
    <n v="2"/>
    <x v="0"/>
    <x v="0"/>
    <x v="0"/>
    <x v="1"/>
    <x v="0"/>
    <x v="0"/>
  </r>
  <r>
    <s v="cragjournal"/>
    <x v="6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40"/>
    <n v="328"/>
    <n v="12"/>
    <n v="296"/>
    <n v="31"/>
    <n v="0"/>
    <n v="5.1363534000017301"/>
    <n v="10288.1018345999"/>
    <n v="3995.0064538652"/>
    <n v="31"/>
    <n v="10"/>
    <n v="21"/>
    <n v="30.734999999999999"/>
    <n v="4"/>
    <x v="1"/>
    <x v="1"/>
    <x v="0"/>
    <x v="0"/>
    <x v="0"/>
    <x v="0"/>
  </r>
  <r>
    <s v="cragjournal"/>
    <x v="8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62"/>
    <n v="255"/>
    <n v="7"/>
    <n v="224"/>
    <n v="30"/>
    <n v="0"/>
    <n v="4.3203091000014497"/>
    <n v="9240.5167543000098"/>
    <n v="4407.1453142743503"/>
    <n v="30"/>
    <n v="12"/>
    <n v="18"/>
    <n v="29.818999999999999"/>
    <n v="4"/>
    <x v="1"/>
    <x v="1"/>
    <x v="1"/>
    <x v="1"/>
    <x v="1"/>
    <x v="0"/>
  </r>
  <r>
    <s v="cragjournal"/>
    <x v="8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300"/>
    <n v="274"/>
    <n v="26"/>
    <n v="240"/>
    <n v="33"/>
    <n v="0"/>
    <n v="7.0910404000045402"/>
    <n v="9874.3045495999904"/>
    <n v="4610.1649880139103"/>
    <n v="33"/>
    <n v="14"/>
    <n v="19"/>
    <n v="28.748000000000001"/>
    <n v="5"/>
    <x v="1"/>
    <x v="1"/>
    <x v="1"/>
    <x v="1"/>
    <x v="1"/>
    <x v="0"/>
  </r>
  <r>
    <s v="cragjournal"/>
    <x v="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43"/>
    <n v="334"/>
    <n v="9"/>
    <n v="304"/>
    <n v="29"/>
    <n v="0"/>
    <n v="6.9682413999885497"/>
    <n v="10348.1404602"/>
    <n v="4096.2818097975096"/>
    <n v="29"/>
    <n v="11"/>
    <n v="18"/>
    <n v="31.585999999999999"/>
    <n v="3"/>
    <x v="0"/>
    <x v="0"/>
    <x v="0"/>
    <x v="0"/>
    <x v="0"/>
    <x v="0"/>
  </r>
  <r>
    <s v="cragjournal"/>
    <x v="9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290"/>
    <n v="281"/>
    <n v="9"/>
    <n v="254"/>
    <n v="26"/>
    <n v="0"/>
    <n v="4.3627538000021104"/>
    <n v="9515.1843781999796"/>
    <n v="4192.3743002922201"/>
    <n v="26"/>
    <n v="9"/>
    <n v="17"/>
    <n v="31.710999999999999"/>
    <n v="4"/>
    <x v="0"/>
    <x v="0"/>
    <x v="1"/>
    <x v="1"/>
    <x v="0"/>
    <x v="0"/>
  </r>
  <r>
    <s v="cragjournal"/>
    <x v="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44"/>
    <n v="333"/>
    <n v="11"/>
    <n v="294"/>
    <n v="38"/>
    <n v="0"/>
    <n v="3.9549827999915799"/>
    <n v="10341.3986243"/>
    <n v="4016.1262071076699"/>
    <n v="38"/>
    <n v="16"/>
    <n v="22"/>
    <n v="30.552"/>
    <n v="3"/>
    <x v="1"/>
    <x v="1"/>
    <x v="1"/>
    <x v="0"/>
    <x v="0"/>
    <x v="0"/>
  </r>
  <r>
    <s v="cragjournal"/>
    <x v="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26"/>
    <n v="319"/>
    <n v="7"/>
    <n v="283"/>
    <n v="35"/>
    <n v="0"/>
    <n v="6.7552186999979504"/>
    <n v="9858.3963503000105"/>
    <n v="3821.7600233084499"/>
    <n v="35"/>
    <n v="14"/>
    <n v="21"/>
    <n v="29.437999999999999"/>
    <n v="6"/>
    <x v="0"/>
    <x v="0"/>
    <x v="0"/>
    <x v="0"/>
    <x v="0"/>
    <x v="0"/>
  </r>
  <r>
    <s v="cragjournal"/>
    <x v="6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48"/>
    <n v="333"/>
    <n v="15"/>
    <n v="301"/>
    <n v="31"/>
    <n v="0"/>
    <n v="4.8197324999909101"/>
    <n v="10328.929313799899"/>
    <n v="4010.5702097872199"/>
    <n v="31"/>
    <n v="11"/>
    <n v="20"/>
    <n v="30.111999999999998"/>
    <n v="3"/>
    <x v="1"/>
    <x v="1"/>
    <x v="0"/>
    <x v="0"/>
    <x v="0"/>
    <x v="0"/>
  </r>
  <r>
    <s v="cragjournal"/>
    <x v="1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92"/>
    <n v="273"/>
    <n v="19"/>
    <n v="235"/>
    <n v="37"/>
    <n v="0"/>
    <n v="6.4926084000016298"/>
    <n v="9921.9941445000004"/>
    <n v="4728.0097453640701"/>
    <n v="37"/>
    <n v="11"/>
    <n v="26"/>
    <n v="32.454999999999998"/>
    <n v="6"/>
    <x v="0"/>
    <x v="0"/>
    <x v="1"/>
    <x v="1"/>
    <x v="1"/>
    <x v="0"/>
  </r>
  <r>
    <s v="cragjournal"/>
    <x v="15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01"/>
    <n v="286"/>
    <n v="15"/>
    <n v="250"/>
    <n v="35"/>
    <n v="0"/>
    <n v="4.9654267000165104"/>
    <n v="9555.6312264999997"/>
    <n v="4102.0491469935496"/>
    <n v="35"/>
    <n v="17"/>
    <n v="18"/>
    <n v="32.070999999999998"/>
    <n v="4"/>
    <x v="1"/>
    <x v="1"/>
    <x v="0"/>
    <x v="1"/>
    <x v="0"/>
    <x v="0"/>
  </r>
  <r>
    <s v="cragjournal"/>
    <x v="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10"/>
    <n v="299"/>
    <n v="11"/>
    <n v="258"/>
    <n v="40"/>
    <n v="0"/>
    <n v="7.83503980001547"/>
    <n v="10087.6912674999"/>
    <n v="4348.4872215138703"/>
    <n v="40"/>
    <n v="19"/>
    <n v="21"/>
    <n v="28.352"/>
    <n v="3"/>
    <x v="0"/>
    <x v="0"/>
    <x v="0"/>
    <x v="0"/>
    <x v="1"/>
    <x v="0"/>
  </r>
  <r>
    <s v="cragjournal"/>
    <x v="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05"/>
    <n v="298"/>
    <n v="7"/>
    <n v="263"/>
    <n v="34"/>
    <n v="0"/>
    <n v="7.98578280001602"/>
    <n v="10079.201720699901"/>
    <n v="4386.5959750218299"/>
    <n v="34"/>
    <n v="11"/>
    <n v="23"/>
    <n v="27.382999999999999"/>
    <n v="7"/>
    <x v="0"/>
    <x v="0"/>
    <x v="0"/>
    <x v="0"/>
    <x v="1"/>
    <x v="0"/>
  </r>
  <r>
    <s v="cragjournal"/>
    <x v="14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293"/>
    <n v="283"/>
    <n v="10"/>
    <n v="247"/>
    <n v="35"/>
    <n v="0"/>
    <n v="4.2694638999988301"/>
    <n v="9558.5371410000007"/>
    <n v="4162.3021495202502"/>
    <n v="35"/>
    <n v="15"/>
    <n v="20"/>
    <n v="29.184999999999999"/>
    <n v="6"/>
    <x v="0"/>
    <x v="0"/>
    <x v="1"/>
    <x v="0"/>
    <x v="1"/>
    <x v="0"/>
  </r>
  <r>
    <s v="cragjournal"/>
    <x v="12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297"/>
    <n v="283"/>
    <n v="14"/>
    <n v="252"/>
    <n v="30"/>
    <n v="0"/>
    <n v="4.3242522000020598"/>
    <n v="9458.4455001999995"/>
    <n v="4061.6898954026401"/>
    <n v="30"/>
    <n v="14"/>
    <n v="16"/>
    <n v="28.47"/>
    <n v="5"/>
    <x v="1"/>
    <x v="1"/>
    <x v="1"/>
    <x v="1"/>
    <x v="0"/>
    <x v="0"/>
  </r>
  <r>
    <s v="cragjournal"/>
    <x v="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44"/>
    <n v="331"/>
    <n v="13"/>
    <n v="293"/>
    <n v="37"/>
    <n v="0"/>
    <n v="7.1783101000017302"/>
    <n v="10299.293484"/>
    <n v="3948.6212034588598"/>
    <n v="37"/>
    <n v="11"/>
    <n v="26"/>
    <n v="30.684999999999999"/>
    <n v="2"/>
    <x v="0"/>
    <x v="0"/>
    <x v="0"/>
    <x v="0"/>
    <x v="0"/>
    <x v="0"/>
  </r>
  <r>
    <s v="cragjournal"/>
    <x v="11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61"/>
    <n v="251"/>
    <n v="10"/>
    <n v="220"/>
    <n v="30"/>
    <n v="0"/>
    <n v="7.4735696000007303"/>
    <n v="9207.2681804999993"/>
    <n v="4406.7884073923296"/>
    <n v="30"/>
    <n v="14"/>
    <n v="16"/>
    <n v="26.375"/>
    <n v="4"/>
    <x v="0"/>
    <x v="0"/>
    <x v="0"/>
    <x v="1"/>
    <x v="1"/>
    <x v="0"/>
  </r>
  <r>
    <s v="cragjournal"/>
    <x v="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4"/>
    <n v="286"/>
    <n v="8"/>
    <n v="247"/>
    <n v="38"/>
    <n v="0"/>
    <n v="4.0321793999938604"/>
    <n v="9530.0272052999899"/>
    <n v="4144.6400494612699"/>
    <n v="38"/>
    <n v="12"/>
    <n v="26"/>
    <n v="29.672999999999998"/>
    <n v="7"/>
    <x v="1"/>
    <x v="1"/>
    <x v="1"/>
    <x v="0"/>
    <x v="1"/>
    <x v="0"/>
  </r>
  <r>
    <s v="cragjournal"/>
    <x v="1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293"/>
    <n v="285"/>
    <n v="8"/>
    <n v="254"/>
    <n v="30"/>
    <n v="0"/>
    <n v="4.32003159999043"/>
    <n v="9615.7328915999897"/>
    <n v="4210.6950434930604"/>
    <n v="30"/>
    <n v="15"/>
    <n v="15"/>
    <n v="29.045000000000002"/>
    <n v="6"/>
    <x v="0"/>
    <x v="0"/>
    <x v="1"/>
    <x v="0"/>
    <x v="1"/>
    <x v="0"/>
  </r>
  <r>
    <s v="cragjournal"/>
    <x v="6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22"/>
    <n v="317"/>
    <n v="5"/>
    <n v="289"/>
    <n v="27"/>
    <n v="0"/>
    <n v="4.2777636999997997"/>
    <n v="9904.6765821000008"/>
    <n v="3858.66913777543"/>
    <n v="27"/>
    <n v="10"/>
    <n v="17"/>
    <n v="29.405999999999999"/>
    <n v="4"/>
    <x v="1"/>
    <x v="1"/>
    <x v="0"/>
    <x v="0"/>
    <x v="0"/>
    <x v="0"/>
  </r>
  <r>
    <s v="cragjournal"/>
    <x v="1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83"/>
    <n v="271"/>
    <n v="12"/>
    <n v="229"/>
    <n v="41"/>
    <n v="0"/>
    <n v="6.6111663000140997"/>
    <n v="9860.5004328999894"/>
    <n v="4646.4687366094404"/>
    <n v="40"/>
    <n v="14"/>
    <n v="26"/>
    <n v="29.225000000000001"/>
    <n v="4"/>
    <x v="0"/>
    <x v="0"/>
    <x v="1"/>
    <x v="1"/>
    <x v="1"/>
    <x v="0"/>
  </r>
  <r>
    <s v="cragjournal"/>
    <x v="11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72"/>
    <n v="252"/>
    <n v="20"/>
    <n v="216"/>
    <n v="35"/>
    <n v="0"/>
    <n v="7.6564859000011003"/>
    <n v="9172.2775622999998"/>
    <n v="4346.99840601906"/>
    <n v="35"/>
    <n v="13"/>
    <n v="22"/>
    <n v="28.817"/>
    <n v="3"/>
    <x v="0"/>
    <x v="0"/>
    <x v="0"/>
    <x v="1"/>
    <x v="1"/>
    <x v="0"/>
  </r>
  <r>
    <s v="cragjournal"/>
    <x v="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64"/>
    <n v="256"/>
    <n v="8"/>
    <n v="226"/>
    <n v="29"/>
    <n v="0"/>
    <n v="5.18906029999384"/>
    <n v="9201.3679255999996"/>
    <n v="4344.5340601545704"/>
    <n v="29"/>
    <n v="11"/>
    <n v="18"/>
    <n v="31.884"/>
    <n v="3"/>
    <x v="1"/>
    <x v="1"/>
    <x v="0"/>
    <x v="1"/>
    <x v="1"/>
    <x v="0"/>
  </r>
  <r>
    <s v="cragjournal"/>
    <x v="13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66"/>
    <n v="251"/>
    <n v="15"/>
    <n v="222"/>
    <n v="28"/>
    <n v="0"/>
    <n v="4.7869576000041398"/>
    <n v="9150.1453997999997"/>
    <n v="4357.2321565509701"/>
    <n v="28"/>
    <n v="9"/>
    <n v="19"/>
    <n v="32.750999999999998"/>
    <n v="4"/>
    <x v="0"/>
    <x v="0"/>
    <x v="1"/>
    <x v="1"/>
    <x v="1"/>
    <x v="0"/>
  </r>
  <r>
    <s v="cragjournal"/>
    <x v="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12"/>
    <n v="301"/>
    <n v="11"/>
    <n v="252"/>
    <n v="48"/>
    <n v="0"/>
    <n v="7.8364225999938002"/>
    <n v="10102.9391956"/>
    <n v="4332.2772205965503"/>
    <n v="48"/>
    <n v="14"/>
    <n v="34"/>
    <n v="28.145"/>
    <n v="3"/>
    <x v="0"/>
    <x v="0"/>
    <x v="0"/>
    <x v="0"/>
    <x v="1"/>
    <x v="0"/>
  </r>
  <r>
    <s v="cragjournal"/>
    <x v="1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07"/>
    <n v="301"/>
    <n v="6"/>
    <n v="257"/>
    <n v="43"/>
    <n v="0"/>
    <n v="5.1549324000022096"/>
    <n v="10111.467633"/>
    <n v="4322.5269713038497"/>
    <n v="43"/>
    <n v="19"/>
    <n v="24"/>
    <n v="31.454000000000001"/>
    <n v="4"/>
    <x v="0"/>
    <x v="0"/>
    <x v="1"/>
    <x v="0"/>
    <x v="1"/>
    <x v="0"/>
  </r>
  <r>
    <s v="cragjournal"/>
    <x v="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295"/>
    <n v="288"/>
    <n v="7"/>
    <n v="245"/>
    <n v="42"/>
    <n v="0"/>
    <n v="7.0629469999831302"/>
    <n v="9583.2169487999799"/>
    <n v="4127.2660453282297"/>
    <n v="42"/>
    <n v="16"/>
    <n v="26"/>
    <n v="30.503"/>
    <n v="4"/>
    <x v="0"/>
    <x v="0"/>
    <x v="0"/>
    <x v="0"/>
    <x v="1"/>
    <x v="0"/>
  </r>
  <r>
    <s v="cragjournal"/>
    <x v="1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89"/>
    <n v="274"/>
    <n v="15"/>
    <n v="220"/>
    <n v="53"/>
    <n v="0"/>
    <n v="6.7896744999945602"/>
    <n v="9851.6529122999891"/>
    <n v="4584.8609838150396"/>
    <n v="53"/>
    <n v="21"/>
    <n v="32"/>
    <n v="29.457000000000001"/>
    <n v="4"/>
    <x v="0"/>
    <x v="0"/>
    <x v="1"/>
    <x v="1"/>
    <x v="1"/>
    <x v="0"/>
  </r>
  <r>
    <s v="cragjournal"/>
    <x v="1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89"/>
    <n v="276"/>
    <n v="13"/>
    <n v="217"/>
    <n v="58"/>
    <n v="0"/>
    <n v="6.62937879999442"/>
    <n v="9887.8644620999894"/>
    <n v="4586.6647342182696"/>
    <n v="57"/>
    <n v="26"/>
    <n v="31"/>
    <n v="29.827000000000002"/>
    <n v="4"/>
    <x v="0"/>
    <x v="0"/>
    <x v="1"/>
    <x v="1"/>
    <x v="1"/>
    <x v="0"/>
  </r>
  <r>
    <s v="cragjournal"/>
    <x v="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16"/>
    <n v="303"/>
    <n v="13"/>
    <n v="265"/>
    <n v="37"/>
    <n v="0"/>
    <n v="8.3182196000096091"/>
    <n v="10097.2141345"/>
    <n v="4277.71571867074"/>
    <n v="36"/>
    <n v="12"/>
    <n v="24"/>
    <n v="29.920999999999999"/>
    <n v="5"/>
    <x v="0"/>
    <x v="0"/>
    <x v="0"/>
    <x v="1"/>
    <x v="0"/>
    <x v="0"/>
  </r>
  <r>
    <s v="cragjournal"/>
    <x v="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05"/>
    <n v="298"/>
    <n v="7"/>
    <n v="272"/>
    <n v="25"/>
    <n v="0"/>
    <n v="8.2198920000094606"/>
    <n v="10109.441583600001"/>
    <n v="4391.2657255530303"/>
    <n v="25"/>
    <n v="9"/>
    <n v="16"/>
    <n v="26.751999999999999"/>
    <n v="2"/>
    <x v="0"/>
    <x v="0"/>
    <x v="0"/>
    <x v="1"/>
    <x v="0"/>
    <x v="0"/>
  </r>
  <r>
    <s v="cragjournal"/>
    <x v="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296"/>
    <n v="288"/>
    <n v="8"/>
    <n v="238"/>
    <n v="49"/>
    <n v="0"/>
    <n v="7.1410227000002102"/>
    <n v="9537.8890669999892"/>
    <n v="4093.1482886988601"/>
    <n v="48"/>
    <n v="21"/>
    <n v="27"/>
    <n v="30.777000000000001"/>
    <n v="4"/>
    <x v="0"/>
    <x v="0"/>
    <x v="0"/>
    <x v="0"/>
    <x v="1"/>
    <x v="0"/>
  </r>
  <r>
    <s v="cragjournal"/>
    <x v="1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294"/>
    <n v="284"/>
    <n v="10"/>
    <n v="250"/>
    <n v="33"/>
    <n v="0"/>
    <n v="3.9716649000044901"/>
    <n v="9513.7501381000093"/>
    <n v="4132.5152988671298"/>
    <n v="32"/>
    <n v="10"/>
    <n v="22"/>
    <n v="32.643000000000001"/>
    <n v="4"/>
    <x v="1"/>
    <x v="1"/>
    <x v="1"/>
    <x v="1"/>
    <x v="0"/>
    <x v="0"/>
  </r>
  <r>
    <s v="cragjournal"/>
    <x v="1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73"/>
    <n v="255"/>
    <n v="18"/>
    <n v="215"/>
    <n v="39"/>
    <n v="0"/>
    <n v="7.6600950000025101"/>
    <n v="9182.6940501000099"/>
    <n v="4348.5803127959298"/>
    <n v="39"/>
    <n v="17"/>
    <n v="22"/>
    <n v="31.692"/>
    <n v="4"/>
    <x v="0"/>
    <x v="0"/>
    <x v="0"/>
    <x v="1"/>
    <x v="1"/>
    <x v="0"/>
  </r>
  <r>
    <s v="cragjournal"/>
    <x v="1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82"/>
    <n v="269"/>
    <n v="13"/>
    <n v="229"/>
    <n v="39"/>
    <n v="0"/>
    <n v="6.6776564999953703"/>
    <n v="9855.5693570999902"/>
    <n v="4684.7252387702401"/>
    <n v="39"/>
    <n v="21"/>
    <n v="18"/>
    <n v="28.51"/>
    <n v="4"/>
    <x v="0"/>
    <x v="0"/>
    <x v="1"/>
    <x v="1"/>
    <x v="1"/>
    <x v="0"/>
  </r>
  <r>
    <s v="cragjournal"/>
    <x v="8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71"/>
    <n v="254"/>
    <n v="17"/>
    <n v="221"/>
    <n v="32"/>
    <n v="0"/>
    <n v="4.4948763000058696"/>
    <n v="9191.6489511999898"/>
    <n v="4363.5628089648599"/>
    <n v="32"/>
    <n v="12"/>
    <n v="20"/>
    <n v="32.487000000000002"/>
    <n v="4"/>
    <x v="1"/>
    <x v="1"/>
    <x v="1"/>
    <x v="1"/>
    <x v="1"/>
    <x v="0"/>
  </r>
  <r>
    <s v="cragjournal"/>
    <x v="1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73"/>
    <n v="256"/>
    <n v="17"/>
    <n v="208"/>
    <n v="47"/>
    <n v="0"/>
    <n v="7.7029515999898504"/>
    <n v="9169.4178080999991"/>
    <n v="4352.6168084009496"/>
    <n v="47"/>
    <n v="19"/>
    <n v="28"/>
    <n v="30.103999999999999"/>
    <n v="4"/>
    <x v="0"/>
    <x v="0"/>
    <x v="0"/>
    <x v="1"/>
    <x v="1"/>
    <x v="0"/>
  </r>
  <r>
    <s v="cragjournal"/>
    <x v="6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26"/>
    <n v="321"/>
    <n v="5"/>
    <n v="282"/>
    <n v="38"/>
    <n v="0"/>
    <n v="4.3445770999974496"/>
    <n v="9892.0909860999891"/>
    <n v="3819.9572718045602"/>
    <n v="38"/>
    <n v="14"/>
    <n v="24"/>
    <n v="29.312000000000001"/>
    <n v="3"/>
    <x v="1"/>
    <x v="1"/>
    <x v="0"/>
    <x v="0"/>
    <x v="0"/>
    <x v="0"/>
  </r>
  <r>
    <s v="cragjournal"/>
    <x v="1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19"/>
    <n v="301"/>
    <n v="18"/>
    <n v="275"/>
    <n v="25"/>
    <n v="0"/>
    <n v="5.5591399000149604"/>
    <n v="10153.685094500001"/>
    <n v="4435.6567307086598"/>
    <n v="24"/>
    <n v="10"/>
    <n v="14"/>
    <n v="26.317"/>
    <n v="4"/>
    <x v="1"/>
    <x v="1"/>
    <x v="1"/>
    <x v="1"/>
    <x v="0"/>
    <x v="0"/>
  </r>
  <r>
    <s v="cragjournal"/>
    <x v="1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31"/>
    <n v="319"/>
    <n v="12"/>
    <n v="281"/>
    <n v="37"/>
    <n v="0"/>
    <n v="4.0695047000081201"/>
    <n v="9832.2168737999891"/>
    <n v="3797.4200238021999"/>
    <n v="37"/>
    <n v="16"/>
    <n v="21"/>
    <n v="26.5"/>
    <n v="4"/>
    <x v="0"/>
    <x v="0"/>
    <x v="1"/>
    <x v="0"/>
    <x v="0"/>
    <x v="0"/>
  </r>
  <r>
    <s v="cragjournal"/>
    <x v="6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42"/>
    <n v="334"/>
    <n v="8"/>
    <n v="295"/>
    <n v="38"/>
    <n v="0"/>
    <n v="4.7177601999974899"/>
    <n v="10346.8355645999"/>
    <n v="3991.31445369217"/>
    <n v="38"/>
    <n v="16"/>
    <n v="22"/>
    <n v="31.902000000000001"/>
    <n v="3"/>
    <x v="1"/>
    <x v="1"/>
    <x v="0"/>
    <x v="0"/>
    <x v="0"/>
    <x v="0"/>
  </r>
  <r>
    <s v="cragjournal"/>
    <x v="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00"/>
    <n v="285"/>
    <n v="15"/>
    <n v="253"/>
    <n v="31"/>
    <n v="0"/>
    <n v="7.26830869999944"/>
    <n v="9523.2042199999996"/>
    <n v="4115.2265461627303"/>
    <n v="31"/>
    <n v="10"/>
    <n v="21"/>
    <n v="29.8"/>
    <n v="6"/>
    <x v="0"/>
    <x v="0"/>
    <x v="0"/>
    <x v="1"/>
    <x v="0"/>
    <x v="0"/>
  </r>
  <r>
    <s v="cragjournal"/>
    <x v="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3"/>
    <n v="284"/>
    <n v="9"/>
    <n v="259"/>
    <n v="24"/>
    <n v="0"/>
    <n v="3.9066308000131098"/>
    <n v="9547.2360686000102"/>
    <n v="4204.5213007251696"/>
    <n v="24"/>
    <n v="6"/>
    <n v="18"/>
    <n v="26.346"/>
    <n v="6"/>
    <x v="1"/>
    <x v="1"/>
    <x v="1"/>
    <x v="0"/>
    <x v="1"/>
    <x v="0"/>
  </r>
  <r>
    <s v="cragjournal"/>
    <x v="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18"/>
    <n v="308"/>
    <n v="10"/>
    <n v="255"/>
    <n v="52"/>
    <n v="0"/>
    <n v="8.0670467999910507"/>
    <n v="10166.5721405"/>
    <n v="4319.7264754930502"/>
    <n v="52"/>
    <n v="20"/>
    <n v="32"/>
    <n v="30.148"/>
    <n v="3"/>
    <x v="0"/>
    <x v="0"/>
    <x v="0"/>
    <x v="1"/>
    <x v="0"/>
    <x v="0"/>
  </r>
  <r>
    <s v="cragjournal"/>
    <x v="1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43"/>
    <n v="336"/>
    <n v="7"/>
    <n v="299"/>
    <n v="36"/>
    <n v="0"/>
    <n v="4.2606429999896296"/>
    <n v="10347.987644299999"/>
    <n v="4052.4488060776998"/>
    <n v="36"/>
    <n v="17"/>
    <n v="19"/>
    <n v="29.151"/>
    <n v="3"/>
    <x v="0"/>
    <x v="0"/>
    <x v="1"/>
    <x v="0"/>
    <x v="0"/>
    <x v="0"/>
  </r>
  <r>
    <s v="cragjournal"/>
    <x v="1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39"/>
    <n v="329"/>
    <n v="10"/>
    <n v="289"/>
    <n v="39"/>
    <n v="0"/>
    <n v="4.4272865000034196"/>
    <n v="10287.6812469"/>
    <n v="3979.5712032997899"/>
    <n v="39"/>
    <n v="18"/>
    <n v="21"/>
    <n v="30.463999999999999"/>
    <n v="3"/>
    <x v="0"/>
    <x v="0"/>
    <x v="1"/>
    <x v="0"/>
    <x v="0"/>
    <x v="0"/>
  </r>
  <r>
    <s v="cragjournal"/>
    <x v="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43"/>
    <n v="330"/>
    <n v="13"/>
    <n v="299"/>
    <n v="30"/>
    <n v="0"/>
    <n v="4.1068974999980599"/>
    <n v="10311.1350300999"/>
    <n v="3982.3812048947402"/>
    <n v="30"/>
    <n v="9"/>
    <n v="21"/>
    <n v="29.934999999999999"/>
    <n v="3"/>
    <x v="1"/>
    <x v="1"/>
    <x v="1"/>
    <x v="0"/>
    <x v="0"/>
    <x v="0"/>
  </r>
  <r>
    <s v="cragjournal"/>
    <x v="1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17"/>
    <n v="303"/>
    <n v="14"/>
    <n v="273"/>
    <n v="29"/>
    <n v="0"/>
    <n v="6.1413623000083497"/>
    <n v="10154.2732362999"/>
    <n v="4393.4872312815796"/>
    <n v="28"/>
    <n v="9"/>
    <n v="19"/>
    <n v="30.013000000000002"/>
    <n v="5"/>
    <x v="1"/>
    <x v="1"/>
    <x v="0"/>
    <x v="1"/>
    <x v="0"/>
    <x v="0"/>
  </r>
  <r>
    <s v="cragjournal"/>
    <x v="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10"/>
    <n v="301"/>
    <n v="9"/>
    <n v="262"/>
    <n v="38"/>
    <n v="0"/>
    <n v="7.6243887999982798"/>
    <n v="10155.4159726"/>
    <n v="4461.1432330664202"/>
    <n v="38"/>
    <n v="15"/>
    <n v="23"/>
    <n v="29.004999999999999"/>
    <n v="3"/>
    <x v="0"/>
    <x v="0"/>
    <x v="0"/>
    <x v="0"/>
    <x v="1"/>
    <x v="0"/>
  </r>
  <r>
    <s v="cragjournal"/>
    <x v="9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295"/>
    <n v="286"/>
    <n v="9"/>
    <n v="249"/>
    <n v="36"/>
    <n v="0"/>
    <n v="4.3896604000008201"/>
    <n v="9554.1441188999906"/>
    <n v="4142.4210475017298"/>
    <n v="36"/>
    <n v="13"/>
    <n v="23"/>
    <n v="27.132000000000001"/>
    <n v="3"/>
    <x v="0"/>
    <x v="0"/>
    <x v="1"/>
    <x v="1"/>
    <x v="0"/>
    <x v="0"/>
  </r>
  <r>
    <s v="cragjournal"/>
    <x v="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74"/>
    <n v="257"/>
    <n v="17"/>
    <n v="224"/>
    <n v="32"/>
    <n v="0"/>
    <n v="5.4556683999850897"/>
    <n v="9172.6719852000006"/>
    <n v="4340.4988163267199"/>
    <n v="32"/>
    <n v="10"/>
    <n v="22"/>
    <n v="31.22"/>
    <n v="5"/>
    <x v="1"/>
    <x v="1"/>
    <x v="0"/>
    <x v="1"/>
    <x v="1"/>
    <x v="0"/>
  </r>
  <r>
    <s v="cragjournal"/>
    <x v="8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307"/>
    <n v="276"/>
    <n v="31"/>
    <n v="238"/>
    <n v="37"/>
    <n v="0"/>
    <n v="7.1361750999933298"/>
    <n v="9899.1317135999998"/>
    <n v="4596.4534844979598"/>
    <n v="37"/>
    <n v="14"/>
    <n v="23"/>
    <n v="31.88"/>
    <n v="4"/>
    <x v="1"/>
    <x v="1"/>
    <x v="1"/>
    <x v="1"/>
    <x v="1"/>
    <x v="0"/>
  </r>
  <r>
    <s v="cragjournal"/>
    <x v="1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19"/>
    <n v="303"/>
    <n v="16"/>
    <n v="260"/>
    <n v="42"/>
    <n v="0"/>
    <n v="6.2341322999824502"/>
    <n v="10099.026695299901"/>
    <n v="4256.57646177895"/>
    <n v="42"/>
    <n v="17"/>
    <n v="25"/>
    <n v="33.156999999999996"/>
    <n v="6"/>
    <x v="1"/>
    <x v="1"/>
    <x v="0"/>
    <x v="1"/>
    <x v="0"/>
    <x v="0"/>
  </r>
  <r>
    <s v="cragjournal"/>
    <x v="0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22"/>
    <n v="317"/>
    <n v="5"/>
    <n v="283"/>
    <n v="33"/>
    <n v="0"/>
    <n v="6.6351492999948301"/>
    <n v="9870.8681209999995"/>
    <n v="3830.3303875778802"/>
    <n v="33"/>
    <n v="13"/>
    <n v="20"/>
    <n v="30.684999999999999"/>
    <n v="5"/>
    <x v="0"/>
    <x v="0"/>
    <x v="0"/>
    <x v="0"/>
    <x v="0"/>
    <x v="0"/>
  </r>
  <r>
    <s v="cragjournal"/>
    <x v="1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28"/>
    <n v="305"/>
    <n v="23"/>
    <n v="273"/>
    <n v="31"/>
    <n v="0"/>
    <n v="5.5099017999958999"/>
    <n v="10159.231253399899"/>
    <n v="4442.8090860871598"/>
    <n v="31"/>
    <n v="10"/>
    <n v="21"/>
    <n v="30.318999999999999"/>
    <n v="5"/>
    <x v="1"/>
    <x v="1"/>
    <x v="1"/>
    <x v="1"/>
    <x v="0"/>
    <x v="0"/>
  </r>
  <r>
    <s v="cragjournal"/>
    <x v="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305"/>
    <n v="280"/>
    <n v="25"/>
    <n v="235"/>
    <n v="44"/>
    <n v="0"/>
    <n v="7.8035049999964796"/>
    <n v="9934.9604686000002"/>
    <n v="4671.7321037123902"/>
    <n v="44"/>
    <n v="15"/>
    <n v="29"/>
    <n v="29.044"/>
    <n v="4"/>
    <x v="1"/>
    <x v="1"/>
    <x v="0"/>
    <x v="1"/>
    <x v="1"/>
    <x v="0"/>
  </r>
  <r>
    <s v="cragjournal"/>
    <x v="7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1"/>
    <n v="283"/>
    <n v="8"/>
    <n v="254"/>
    <n v="28"/>
    <n v="0"/>
    <n v="4.7191842999902098"/>
    <n v="9583.1476249999905"/>
    <n v="4188.0361507139096"/>
    <n v="28"/>
    <n v="7"/>
    <n v="21"/>
    <n v="26.844999999999999"/>
    <n v="4"/>
    <x v="1"/>
    <x v="1"/>
    <x v="0"/>
    <x v="0"/>
    <x v="1"/>
    <x v="0"/>
  </r>
  <r>
    <s v="cragjournal"/>
    <x v="1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75"/>
    <n v="256"/>
    <n v="19"/>
    <n v="217"/>
    <n v="38"/>
    <n v="0"/>
    <n v="4.9087717999975098"/>
    <n v="9172.7517731000007"/>
    <n v="4310.1388064087296"/>
    <n v="38"/>
    <n v="20"/>
    <n v="18"/>
    <n v="28.661999999999999"/>
    <n v="5"/>
    <x v="0"/>
    <x v="0"/>
    <x v="1"/>
    <x v="1"/>
    <x v="1"/>
    <x v="0"/>
  </r>
  <r>
    <s v="cragjournal"/>
    <x v="11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64"/>
    <n v="253"/>
    <n v="11"/>
    <n v="208"/>
    <n v="44"/>
    <n v="0"/>
    <n v="7.6760122000067801"/>
    <n v="9151.0364351999997"/>
    <n v="4310.8429046291803"/>
    <n v="44"/>
    <n v="20"/>
    <n v="24"/>
    <n v="28.28"/>
    <n v="3"/>
    <x v="0"/>
    <x v="0"/>
    <x v="0"/>
    <x v="1"/>
    <x v="1"/>
    <x v="0"/>
  </r>
  <r>
    <s v="cragjournal"/>
    <x v="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27"/>
    <n v="316"/>
    <n v="11"/>
    <n v="277"/>
    <n v="38"/>
    <n v="0"/>
    <n v="6.7951647000081499"/>
    <n v="9822.5860876999905"/>
    <n v="3840.7947757616598"/>
    <n v="38"/>
    <n v="9"/>
    <n v="29"/>
    <n v="27.725000000000001"/>
    <n v="5"/>
    <x v="0"/>
    <x v="0"/>
    <x v="0"/>
    <x v="0"/>
    <x v="0"/>
    <x v="0"/>
  </r>
  <r>
    <s v="cragjournal"/>
    <x v="1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96"/>
    <n v="278"/>
    <n v="18"/>
    <n v="231"/>
    <n v="46"/>
    <n v="0"/>
    <n v="6.5675407999947897"/>
    <n v="9966.5243947999898"/>
    <n v="4673.9049928514196"/>
    <n v="45"/>
    <n v="21"/>
    <n v="24"/>
    <n v="30.675000000000001"/>
    <n v="4"/>
    <x v="0"/>
    <x v="0"/>
    <x v="1"/>
    <x v="1"/>
    <x v="1"/>
    <x v="0"/>
  </r>
  <r>
    <s v="cragjournal"/>
    <x v="9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05"/>
    <n v="297"/>
    <n v="8"/>
    <n v="256"/>
    <n v="40"/>
    <n v="0"/>
    <n v="5.4649032000017899"/>
    <n v="10068.708062600001"/>
    <n v="4367.7177225248797"/>
    <n v="40"/>
    <n v="18"/>
    <n v="22"/>
    <n v="26.548999999999999"/>
    <n v="5"/>
    <x v="0"/>
    <x v="0"/>
    <x v="1"/>
    <x v="1"/>
    <x v="0"/>
    <x v="0"/>
  </r>
  <r>
    <s v="cragjournal"/>
    <x v="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25"/>
    <n v="319"/>
    <n v="6"/>
    <n v="285"/>
    <n v="33"/>
    <n v="0"/>
    <n v="3.5304091000071498"/>
    <n v="9892.9078634999896"/>
    <n v="3855.5217765201801"/>
    <n v="33"/>
    <n v="10"/>
    <n v="23"/>
    <n v="29.882000000000001"/>
    <n v="4"/>
    <x v="1"/>
    <x v="1"/>
    <x v="1"/>
    <x v="0"/>
    <x v="0"/>
    <x v="0"/>
  </r>
  <r>
    <s v="cragjournal"/>
    <x v="3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70"/>
    <n v="256"/>
    <n v="14"/>
    <n v="223"/>
    <n v="32"/>
    <n v="0"/>
    <n v="5.2728367000001599"/>
    <n v="9218.9941231999892"/>
    <n v="4334.7571558547197"/>
    <n v="32"/>
    <n v="9"/>
    <n v="23"/>
    <n v="26.978000000000002"/>
    <n v="4"/>
    <x v="1"/>
    <x v="1"/>
    <x v="0"/>
    <x v="1"/>
    <x v="1"/>
    <x v="0"/>
  </r>
  <r>
    <s v="cragjournal"/>
    <x v="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90"/>
    <n v="273"/>
    <n v="17"/>
    <n v="245"/>
    <n v="27"/>
    <n v="0"/>
    <n v="7.65051499999635"/>
    <n v="9980.62087349998"/>
    <n v="4783.1545000718897"/>
    <n v="27"/>
    <n v="9"/>
    <n v="18"/>
    <n v="29.094999999999999"/>
    <n v="6"/>
    <x v="1"/>
    <x v="1"/>
    <x v="0"/>
    <x v="1"/>
    <x v="1"/>
    <x v="0"/>
  </r>
  <r>
    <s v="cragjournal"/>
    <x v="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13"/>
    <n v="301"/>
    <n v="12"/>
    <n v="273"/>
    <n v="27"/>
    <n v="0"/>
    <n v="4.7711986999994203"/>
    <n v="10155.433687700001"/>
    <n v="4436.7022315030899"/>
    <n v="27"/>
    <n v="9"/>
    <n v="18"/>
    <n v="28.652000000000001"/>
    <n v="5"/>
    <x v="1"/>
    <x v="1"/>
    <x v="1"/>
    <x v="0"/>
    <x v="1"/>
    <x v="0"/>
  </r>
  <r>
    <s v="cragjournal"/>
    <x v="8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96"/>
    <n v="275"/>
    <n v="21"/>
    <n v="231"/>
    <n v="43"/>
    <n v="0"/>
    <n v="7.0695344999996896"/>
    <n v="9850.7850792999998"/>
    <n v="4563.9469825373899"/>
    <n v="43"/>
    <n v="20"/>
    <n v="23"/>
    <n v="32.24"/>
    <n v="3"/>
    <x v="1"/>
    <x v="1"/>
    <x v="1"/>
    <x v="1"/>
    <x v="1"/>
    <x v="0"/>
  </r>
  <r>
    <s v="cragjournal"/>
    <x v="4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9"/>
    <n v="285"/>
    <n v="14"/>
    <n v="237"/>
    <n v="47"/>
    <n v="0"/>
    <n v="4.0119791999915897"/>
    <n v="9555.5309204999903"/>
    <n v="4119.3691476453096"/>
    <n v="47"/>
    <n v="19"/>
    <n v="28"/>
    <n v="32.441000000000003"/>
    <n v="5"/>
    <x v="1"/>
    <x v="1"/>
    <x v="1"/>
    <x v="0"/>
    <x v="1"/>
    <x v="0"/>
  </r>
  <r>
    <s v="cragjournal"/>
    <x v="1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90"/>
    <n v="278"/>
    <n v="12"/>
    <n v="231"/>
    <n v="46"/>
    <n v="0"/>
    <n v="9.3874838000139604"/>
    <n v="9956.5327767999897"/>
    <n v="4664.7247437760197"/>
    <n v="46"/>
    <n v="14"/>
    <n v="32"/>
    <n v="28.957999999999998"/>
    <n v="4"/>
    <x v="0"/>
    <x v="0"/>
    <x v="0"/>
    <x v="1"/>
    <x v="1"/>
    <x v="0"/>
  </r>
  <r>
    <s v="cragjournal"/>
    <x v="5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294"/>
    <n v="285"/>
    <n v="9"/>
    <n v="235"/>
    <n v="49"/>
    <n v="0"/>
    <n v="7.0724209000001501"/>
    <n v="9557.6097365000096"/>
    <n v="4147.2501496360601"/>
    <n v="48"/>
    <n v="12"/>
    <n v="36"/>
    <n v="29.117000000000001"/>
    <n v="4"/>
    <x v="0"/>
    <x v="0"/>
    <x v="0"/>
    <x v="0"/>
    <x v="1"/>
    <x v="0"/>
  </r>
  <r>
    <s v="cragjournal"/>
    <x v="3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71"/>
    <n v="260"/>
    <n v="11"/>
    <n v="224"/>
    <n v="35"/>
    <n v="0"/>
    <n v="5.3166870999884397"/>
    <n v="9234.4845624999907"/>
    <n v="4270.6516533261101"/>
    <n v="35"/>
    <n v="14"/>
    <n v="21"/>
    <n v="35.671999999999997"/>
    <n v="3"/>
    <x v="1"/>
    <x v="1"/>
    <x v="0"/>
    <x v="1"/>
    <x v="1"/>
    <x v="0"/>
  </r>
  <r>
    <s v="cragjournal"/>
    <x v="1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02"/>
    <n v="289"/>
    <n v="13"/>
    <n v="254"/>
    <n v="34"/>
    <n v="0"/>
    <n v="4.9251414999944698"/>
    <n v="9520.3178971999896"/>
    <n v="4055.9282895154302"/>
    <n v="33"/>
    <n v="17"/>
    <n v="16"/>
    <n v="31.206"/>
    <n v="6"/>
    <x v="1"/>
    <x v="1"/>
    <x v="0"/>
    <x v="1"/>
    <x v="0"/>
    <x v="0"/>
  </r>
  <r>
    <s v="cragjournal"/>
    <x v="1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93"/>
    <n v="276"/>
    <n v="17"/>
    <n v="244"/>
    <n v="31"/>
    <n v="0"/>
    <n v="6.7907346999999998"/>
    <n v="9977.6347203999994"/>
    <n v="4785.2593626105199"/>
    <n v="31"/>
    <n v="9"/>
    <n v="22"/>
    <n v="26.785"/>
    <n v="3"/>
    <x v="0"/>
    <x v="0"/>
    <x v="1"/>
    <x v="1"/>
    <x v="1"/>
    <x v="0"/>
  </r>
  <r>
    <s v="cragjournal"/>
    <x v="4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3"/>
    <n v="286"/>
    <n v="7"/>
    <n v="255"/>
    <n v="30"/>
    <n v="0"/>
    <n v="3.82225279999551"/>
    <n v="9583.3918016999996"/>
    <n v="4167.3206496504099"/>
    <n v="30"/>
    <n v="16"/>
    <n v="14"/>
    <n v="30.298999999999999"/>
    <n v="6"/>
    <x v="1"/>
    <x v="1"/>
    <x v="1"/>
    <x v="0"/>
    <x v="1"/>
    <x v="0"/>
  </r>
  <r>
    <s v="cragjournal"/>
    <x v="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78"/>
    <n v="258"/>
    <n v="20"/>
    <n v="217"/>
    <n v="40"/>
    <n v="0"/>
    <n v="5.4921463000016901"/>
    <n v="9180.4291825"/>
    <n v="4287.6325580011999"/>
    <n v="40"/>
    <n v="22"/>
    <n v="18"/>
    <n v="31.34"/>
    <n v="5"/>
    <x v="1"/>
    <x v="1"/>
    <x v="0"/>
    <x v="1"/>
    <x v="1"/>
    <x v="0"/>
  </r>
  <r>
    <s v="cragjournal"/>
    <x v="13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61"/>
    <n v="250"/>
    <n v="11"/>
    <n v="215"/>
    <n v="34"/>
    <n v="0"/>
    <n v="4.7300036999989699"/>
    <n v="9154.4752915000008"/>
    <n v="4385.5961579205396"/>
    <n v="34"/>
    <n v="19"/>
    <n v="15"/>
    <n v="27.835999999999999"/>
    <n v="4"/>
    <x v="0"/>
    <x v="0"/>
    <x v="1"/>
    <x v="1"/>
    <x v="1"/>
    <x v="0"/>
  </r>
  <r>
    <s v="cragjournal"/>
    <x v="9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291"/>
    <n v="284"/>
    <n v="7"/>
    <n v="251"/>
    <n v="32"/>
    <n v="0"/>
    <n v="4.3972967000093997"/>
    <n v="9488.1158501000009"/>
    <n v="4117.8337981412096"/>
    <n v="32"/>
    <n v="14"/>
    <n v="18"/>
    <n v="30.55"/>
    <n v="3"/>
    <x v="0"/>
    <x v="0"/>
    <x v="1"/>
    <x v="1"/>
    <x v="0"/>
    <x v="0"/>
  </r>
  <r>
    <s v="cragjournal"/>
    <x v="9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14"/>
    <n v="302"/>
    <n v="12"/>
    <n v="266"/>
    <n v="35"/>
    <n v="0"/>
    <n v="5.5114891000039403"/>
    <n v="10131.683584799899"/>
    <n v="4387.0044791689097"/>
    <n v="35"/>
    <n v="14"/>
    <n v="21"/>
    <n v="31.158000000000001"/>
    <n v="3"/>
    <x v="0"/>
    <x v="0"/>
    <x v="1"/>
    <x v="1"/>
    <x v="0"/>
    <x v="0"/>
  </r>
  <r>
    <s v="cragjournal"/>
    <x v="9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286"/>
    <n v="280"/>
    <n v="6"/>
    <n v="249"/>
    <n v="30"/>
    <n v="0"/>
    <n v="4.4323128000030199"/>
    <n v="9410.8115269999907"/>
    <n v="4100.4050433006996"/>
    <n v="30"/>
    <n v="13"/>
    <n v="17"/>
    <n v="30.122"/>
    <n v="4"/>
    <x v="0"/>
    <x v="0"/>
    <x v="1"/>
    <x v="1"/>
    <x v="0"/>
    <x v="0"/>
  </r>
  <r>
    <s v="cragjournal"/>
    <x v="1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19"/>
    <n v="303"/>
    <n v="16"/>
    <n v="268"/>
    <n v="34"/>
    <n v="0"/>
    <n v="6.5272553999919598"/>
    <n v="10108.9939395"/>
    <n v="4290.8207193212502"/>
    <n v="34"/>
    <n v="15"/>
    <n v="19"/>
    <n v="31.074999999999999"/>
    <n v="5"/>
    <x v="1"/>
    <x v="1"/>
    <x v="0"/>
    <x v="1"/>
    <x v="0"/>
    <x v="0"/>
  </r>
  <r>
    <s v="cragjournal"/>
    <x v="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29"/>
    <n v="318"/>
    <n v="11"/>
    <n v="279"/>
    <n v="38"/>
    <n v="0"/>
    <n v="3.6689528999911798"/>
    <n v="9837.3819447999995"/>
    <n v="3818.69002335192"/>
    <n v="38"/>
    <n v="18"/>
    <n v="20"/>
    <n v="31.145"/>
    <n v="4"/>
    <x v="1"/>
    <x v="1"/>
    <x v="1"/>
    <x v="0"/>
    <x v="0"/>
    <x v="0"/>
  </r>
  <r>
    <s v="cragjournal"/>
    <x v="1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68"/>
    <n v="256"/>
    <n v="12"/>
    <n v="213"/>
    <n v="42"/>
    <n v="0"/>
    <n v="7.5458785999910498"/>
    <n v="9191.1421499999997"/>
    <n v="4340.0783101362103"/>
    <n v="42"/>
    <n v="23"/>
    <n v="19"/>
    <n v="29.244"/>
    <n v="6"/>
    <x v="0"/>
    <x v="0"/>
    <x v="0"/>
    <x v="1"/>
    <x v="1"/>
    <x v="0"/>
  </r>
  <r>
    <s v="cragjournal"/>
    <x v="1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21"/>
    <n v="301"/>
    <n v="20"/>
    <n v="271"/>
    <n v="29"/>
    <n v="0"/>
    <n v="5.6929914999965696"/>
    <n v="10099.274107900001"/>
    <n v="4316.1232202630399"/>
    <n v="29"/>
    <n v="12"/>
    <n v="17"/>
    <n v="28.704999999999998"/>
    <n v="3"/>
    <x v="1"/>
    <x v="1"/>
    <x v="1"/>
    <x v="1"/>
    <x v="0"/>
    <x v="0"/>
  </r>
  <r>
    <s v="cragjournal"/>
    <x v="10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30"/>
    <n v="318"/>
    <n v="12"/>
    <n v="280"/>
    <n v="37"/>
    <n v="0"/>
    <n v="3.9019352000003802"/>
    <n v="9882.8645769999894"/>
    <n v="3836.9318876443399"/>
    <n v="37"/>
    <n v="16"/>
    <n v="21"/>
    <n v="29.859000000000002"/>
    <n v="4"/>
    <x v="0"/>
    <x v="0"/>
    <x v="1"/>
    <x v="0"/>
    <x v="0"/>
    <x v="0"/>
  </r>
  <r>
    <s v="cragjournal"/>
    <x v="9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286"/>
    <n v="280"/>
    <n v="6"/>
    <n v="245"/>
    <n v="34"/>
    <n v="0"/>
    <n v="4.3755681999921503"/>
    <n v="9407.2942456000001"/>
    <n v="4101.89429097017"/>
    <n v="34"/>
    <n v="12"/>
    <n v="22"/>
    <n v="30.835000000000001"/>
    <n v="2"/>
    <x v="0"/>
    <x v="0"/>
    <x v="1"/>
    <x v="1"/>
    <x v="0"/>
    <x v="0"/>
  </r>
  <r>
    <s v="cragjournal"/>
    <x v="1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17"/>
    <n v="303"/>
    <n v="14"/>
    <n v="256"/>
    <n v="46"/>
    <n v="0"/>
    <n v="4.9978602999920501"/>
    <n v="10159.6674548999"/>
    <n v="4398.0994763364997"/>
    <n v="46"/>
    <n v="16"/>
    <n v="30"/>
    <n v="29.518999999999998"/>
    <n v="4"/>
    <x v="0"/>
    <x v="0"/>
    <x v="1"/>
    <x v="0"/>
    <x v="1"/>
    <x v="0"/>
  </r>
  <r>
    <s v="cragjournal"/>
    <x v="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19"/>
    <n v="305"/>
    <n v="14"/>
    <n v="254"/>
    <n v="50"/>
    <n v="0"/>
    <n v="7.7243390999943298"/>
    <n v="10174.4802241999"/>
    <n v="4379.9914774335903"/>
    <n v="50"/>
    <n v="17"/>
    <n v="33"/>
    <n v="28.122"/>
    <n v="6"/>
    <x v="0"/>
    <x v="0"/>
    <x v="0"/>
    <x v="0"/>
    <x v="1"/>
    <x v="0"/>
  </r>
  <r>
    <s v="cragjournal"/>
    <x v="1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94"/>
    <n v="280"/>
    <n v="14"/>
    <n v="226"/>
    <n v="53"/>
    <n v="0"/>
    <n v="6.5920770000058804"/>
    <n v="9963.3775538999998"/>
    <n v="4633.6334910020196"/>
    <n v="53"/>
    <n v="22"/>
    <n v="31"/>
    <n v="28.024000000000001"/>
    <n v="4"/>
    <x v="0"/>
    <x v="0"/>
    <x v="1"/>
    <x v="1"/>
    <x v="1"/>
    <x v="0"/>
  </r>
  <r>
    <s v="cragjournal"/>
    <x v="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95"/>
    <n v="276"/>
    <n v="19"/>
    <n v="235"/>
    <n v="40"/>
    <n v="0"/>
    <n v="7.6586607000027298"/>
    <n v="9936.7598451999893"/>
    <n v="4688.8907467592499"/>
    <n v="39"/>
    <n v="16"/>
    <n v="23"/>
    <n v="30.948"/>
    <n v="3"/>
    <x v="1"/>
    <x v="1"/>
    <x v="0"/>
    <x v="1"/>
    <x v="1"/>
    <x v="0"/>
  </r>
  <r>
    <s v="cragjournal"/>
    <x v="5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289"/>
    <n v="280"/>
    <n v="9"/>
    <n v="242"/>
    <n v="37"/>
    <n v="0"/>
    <n v="7.15336979999325"/>
    <n v="9454.5022534999898"/>
    <n v="4115.0486479881201"/>
    <n v="36"/>
    <n v="11"/>
    <n v="25"/>
    <n v="27.9"/>
    <n v="6"/>
    <x v="0"/>
    <x v="0"/>
    <x v="0"/>
    <x v="0"/>
    <x v="1"/>
    <x v="0"/>
  </r>
  <r>
    <s v="cragjournal"/>
    <x v="6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25"/>
    <n v="319"/>
    <n v="6"/>
    <n v="272"/>
    <n v="46"/>
    <n v="0"/>
    <n v="4.3336318999897703"/>
    <n v="9873.5708893999999"/>
    <n v="3788.70688580861"/>
    <n v="46"/>
    <n v="19"/>
    <n v="27"/>
    <n v="32.154000000000003"/>
    <n v="3"/>
    <x v="1"/>
    <x v="1"/>
    <x v="0"/>
    <x v="0"/>
    <x v="0"/>
    <x v="0"/>
  </r>
  <r>
    <s v="cragjournal"/>
    <x v="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10"/>
    <n v="299"/>
    <n v="11"/>
    <n v="255"/>
    <n v="43"/>
    <n v="0"/>
    <n v="5.0770298999966199"/>
    <n v="10075.3888252"/>
    <n v="4332.1244704378696"/>
    <n v="43"/>
    <n v="18"/>
    <n v="25"/>
    <n v="28.225999999999999"/>
    <n v="5"/>
    <x v="1"/>
    <x v="1"/>
    <x v="1"/>
    <x v="0"/>
    <x v="1"/>
    <x v="0"/>
  </r>
  <r>
    <s v="cragjournal"/>
    <x v="1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18"/>
    <n v="297"/>
    <n v="21"/>
    <n v="270"/>
    <n v="26"/>
    <n v="0"/>
    <n v="5.6927339999997102"/>
    <n v="10064.2320219999"/>
    <n v="4362.65172508265"/>
    <n v="26"/>
    <n v="11"/>
    <n v="15"/>
    <n v="30.372"/>
    <n v="4"/>
    <x v="1"/>
    <x v="1"/>
    <x v="1"/>
    <x v="1"/>
    <x v="0"/>
    <x v="0"/>
  </r>
  <r>
    <s v="cragjournal"/>
    <x v="1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82"/>
    <n v="270"/>
    <n v="12"/>
    <n v="233"/>
    <n v="36"/>
    <n v="0"/>
    <n v="9.24565769998779"/>
    <n v="9860.3253563999897"/>
    <n v="4665.3349867118504"/>
    <n v="35"/>
    <n v="14"/>
    <n v="21"/>
    <n v="29.535"/>
    <n v="3"/>
    <x v="0"/>
    <x v="0"/>
    <x v="0"/>
    <x v="1"/>
    <x v="1"/>
    <x v="0"/>
  </r>
  <r>
    <s v="cragjournal"/>
    <x v="12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295"/>
    <n v="289"/>
    <n v="6"/>
    <n v="251"/>
    <n v="37"/>
    <n v="0"/>
    <n v="3.9225501000017502"/>
    <n v="9566.9241531999905"/>
    <n v="4054.83614528831"/>
    <n v="37"/>
    <n v="18"/>
    <n v="19"/>
    <n v="30.222999999999999"/>
    <n v="4"/>
    <x v="1"/>
    <x v="1"/>
    <x v="1"/>
    <x v="1"/>
    <x v="0"/>
    <x v="0"/>
  </r>
  <r>
    <s v="cragjournal"/>
    <x v="9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298"/>
    <n v="282"/>
    <n v="16"/>
    <n v="248"/>
    <n v="33"/>
    <n v="0"/>
    <n v="4.43448250000153"/>
    <n v="9512.4363861999991"/>
    <n v="4128.6628982760003"/>
    <n v="33"/>
    <n v="14"/>
    <n v="19"/>
    <n v="29.558"/>
    <n v="5"/>
    <x v="0"/>
    <x v="0"/>
    <x v="1"/>
    <x v="1"/>
    <x v="0"/>
    <x v="0"/>
  </r>
  <r>
    <s v="cragjournal"/>
    <x v="1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11"/>
    <n v="302"/>
    <n v="9"/>
    <n v="265"/>
    <n v="36"/>
    <n v="0"/>
    <n v="4.9586411000059698"/>
    <n v="10175.3544341999"/>
    <n v="4437.5492308856901"/>
    <n v="36"/>
    <n v="12"/>
    <n v="24"/>
    <n v="27.14"/>
    <n v="5"/>
    <x v="0"/>
    <x v="0"/>
    <x v="1"/>
    <x v="0"/>
    <x v="1"/>
    <x v="0"/>
  </r>
  <r>
    <s v="cragjournal"/>
    <x v="1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25"/>
    <n v="301"/>
    <n v="24"/>
    <n v="276"/>
    <n v="24"/>
    <n v="0"/>
    <n v="6.4041713999946701"/>
    <n v="10084.4378119999"/>
    <n v="4337.5102225169503"/>
    <n v="24"/>
    <n v="7"/>
    <n v="17"/>
    <n v="27.324000000000002"/>
    <n v="4"/>
    <x v="1"/>
    <x v="1"/>
    <x v="0"/>
    <x v="1"/>
    <x v="0"/>
    <x v="0"/>
  </r>
  <r>
    <s v="cragjournal"/>
    <x v="6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34"/>
    <n v="327"/>
    <n v="7"/>
    <n v="300"/>
    <n v="26"/>
    <n v="0"/>
    <n v="4.8836352999947596"/>
    <n v="10286.565601099999"/>
    <n v="4006.2874513454699"/>
    <n v="26"/>
    <n v="10"/>
    <n v="16"/>
    <n v="29.309000000000001"/>
    <n v="6"/>
    <x v="1"/>
    <x v="1"/>
    <x v="0"/>
    <x v="0"/>
    <x v="0"/>
    <x v="0"/>
  </r>
  <r>
    <s v="cragjournal"/>
    <x v="1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296"/>
    <n v="286"/>
    <n v="10"/>
    <n v="241"/>
    <n v="44"/>
    <n v="0"/>
    <n v="4.4140419999984699"/>
    <n v="9516.5845685999902"/>
    <n v="4091.7035438236699"/>
    <n v="44"/>
    <n v="14"/>
    <n v="30"/>
    <n v="30.311"/>
    <n v="5"/>
    <x v="0"/>
    <x v="0"/>
    <x v="1"/>
    <x v="0"/>
    <x v="1"/>
    <x v="0"/>
  </r>
  <r>
    <s v="cragjournal"/>
    <x v="15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296"/>
    <n v="283"/>
    <n v="13"/>
    <n v="260"/>
    <n v="22"/>
    <n v="0"/>
    <n v="4.9036308999980101"/>
    <n v="9522.6071324999994"/>
    <n v="4154.6323986132602"/>
    <n v="22"/>
    <n v="5"/>
    <n v="17"/>
    <n v="28.114000000000001"/>
    <n v="2"/>
    <x v="1"/>
    <x v="1"/>
    <x v="0"/>
    <x v="1"/>
    <x v="0"/>
    <x v="0"/>
  </r>
  <r>
    <s v="cragjournal"/>
    <x v="1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89"/>
    <n v="276"/>
    <n v="13"/>
    <n v="227"/>
    <n v="48"/>
    <n v="0"/>
    <n v="9.8470384999970797"/>
    <n v="9877.3770758999999"/>
    <n v="4573.2429832778798"/>
    <n v="48"/>
    <n v="22"/>
    <n v="26"/>
    <n v="29.56"/>
    <n v="5"/>
    <x v="0"/>
    <x v="0"/>
    <x v="0"/>
    <x v="1"/>
    <x v="1"/>
    <x v="0"/>
  </r>
  <r>
    <s v="cragjournal"/>
    <x v="1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2"/>
    <s v=""/>
    <n v="0.95"/>
    <n v="70"/>
    <b v="0"/>
    <s v=""/>
    <b v="0"/>
    <n v="286"/>
    <n v="270"/>
    <n v="16"/>
    <n v="235"/>
    <n v="34"/>
    <n v="0"/>
    <n v="9.3059928999915709"/>
    <n v="9883.9364479999895"/>
    <n v="4695.7972392188303"/>
    <n v="32"/>
    <n v="18"/>
    <n v="14"/>
    <n v="27.815000000000001"/>
    <n v="5"/>
    <x v="0"/>
    <x v="0"/>
    <x v="0"/>
    <x v="1"/>
    <x v="1"/>
    <x v="0"/>
  </r>
  <r>
    <s v="cragjournal"/>
    <x v="1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13"/>
    <n v="304"/>
    <n v="9"/>
    <n v="260"/>
    <n v="43"/>
    <n v="0"/>
    <n v="4.9865325000013803"/>
    <n v="10165.5381863"/>
    <n v="4373.3089764770102"/>
    <n v="43"/>
    <n v="17"/>
    <n v="26"/>
    <n v="31.065000000000001"/>
    <n v="3"/>
    <x v="0"/>
    <x v="0"/>
    <x v="1"/>
    <x v="0"/>
    <x v="1"/>
    <x v="0"/>
  </r>
  <r>
    <s v="cragjournal"/>
    <x v="1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40"/>
    <n v="331"/>
    <n v="9"/>
    <n v="295"/>
    <n v="35"/>
    <n v="0"/>
    <n v="4.5422055000009802"/>
    <n v="10299.655416600001"/>
    <n v="3945.6302032889798"/>
    <n v="35"/>
    <n v="13"/>
    <n v="22"/>
    <n v="27.37"/>
    <n v="5"/>
    <x v="0"/>
    <x v="0"/>
    <x v="1"/>
    <x v="0"/>
    <x v="0"/>
    <x v="0"/>
  </r>
  <r>
    <s v="cragjournal"/>
    <x v="1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28"/>
    <n v="317"/>
    <n v="11"/>
    <n v="295"/>
    <n v="21"/>
    <n v="0"/>
    <n v="3.48783050000337"/>
    <n v="9877.0886628000098"/>
    <n v="3839.2416374399299"/>
    <n v="21"/>
    <n v="12"/>
    <n v="9"/>
    <n v="30.968"/>
    <n v="3"/>
    <x v="1"/>
    <x v="1"/>
    <x v="1"/>
    <x v="0"/>
    <x v="0"/>
    <x v="0"/>
  </r>
  <r>
    <s v="cragjournal"/>
    <x v="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299"/>
    <n v="286"/>
    <n v="13"/>
    <n v="249"/>
    <n v="36"/>
    <n v="0"/>
    <n v="7.1682634999991404"/>
    <n v="9575.3327824999906"/>
    <n v="4157.3922962401903"/>
    <n v="36"/>
    <n v="16"/>
    <n v="20"/>
    <n v="29.39"/>
    <n v="4"/>
    <x v="0"/>
    <x v="0"/>
    <x v="0"/>
    <x v="0"/>
    <x v="1"/>
    <x v="0"/>
  </r>
  <r>
    <s v="cragjournal"/>
    <x v="1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44"/>
    <n v="335"/>
    <n v="9"/>
    <n v="299"/>
    <n v="35"/>
    <n v="0"/>
    <n v="4.2592518000003299"/>
    <n v="10334.619304399899"/>
    <n v="3976.8839570088298"/>
    <n v="35"/>
    <n v="12"/>
    <n v="23"/>
    <n v="32.685000000000002"/>
    <n v="3"/>
    <x v="0"/>
    <x v="0"/>
    <x v="1"/>
    <x v="0"/>
    <x v="0"/>
    <x v="0"/>
  </r>
  <r>
    <s v="cragjournal"/>
    <x v="8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93"/>
    <n v="271"/>
    <n v="22"/>
    <n v="241"/>
    <n v="29"/>
    <n v="0"/>
    <n v="6.9720285999944798"/>
    <n v="9888.8711043999992"/>
    <n v="4663.0087366951602"/>
    <n v="29"/>
    <n v="12"/>
    <n v="17"/>
    <n v="31.058"/>
    <n v="5"/>
    <x v="1"/>
    <x v="1"/>
    <x v="1"/>
    <x v="1"/>
    <x v="1"/>
    <x v="0"/>
  </r>
  <r>
    <s v="cragjournal"/>
    <x v="12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00"/>
    <n v="288"/>
    <n v="12"/>
    <n v="252"/>
    <n v="35"/>
    <n v="0"/>
    <n v="4.0133822999930198"/>
    <n v="9544.8001887999999"/>
    <n v="4061.8786450307798"/>
    <n v="34"/>
    <n v="21"/>
    <n v="13"/>
    <n v="30.129000000000001"/>
    <n v="7"/>
    <x v="1"/>
    <x v="1"/>
    <x v="1"/>
    <x v="1"/>
    <x v="0"/>
    <x v="0"/>
  </r>
  <r>
    <s v="cragjournal"/>
    <x v="13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72"/>
    <n v="255"/>
    <n v="17"/>
    <n v="216"/>
    <n v="38"/>
    <n v="0"/>
    <n v="4.8369805999907003"/>
    <n v="9232.8573301999895"/>
    <n v="4358.4929068814899"/>
    <n v="38"/>
    <n v="14"/>
    <n v="24"/>
    <n v="29.745000000000001"/>
    <n v="5"/>
    <x v="0"/>
    <x v="0"/>
    <x v="1"/>
    <x v="1"/>
    <x v="1"/>
    <x v="0"/>
  </r>
  <r>
    <s v="cragjournal"/>
    <x v="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293"/>
    <n v="284"/>
    <n v="9"/>
    <n v="249"/>
    <n v="34"/>
    <n v="0"/>
    <n v="7.1717346999906102"/>
    <n v="9520.7510138999896"/>
    <n v="4132.7900451817504"/>
    <n v="33"/>
    <n v="13"/>
    <n v="20"/>
    <n v="34.03"/>
    <n v="2"/>
    <x v="0"/>
    <x v="0"/>
    <x v="0"/>
    <x v="1"/>
    <x v="0"/>
    <x v="0"/>
  </r>
  <r>
    <s v="cragjournal"/>
    <x v="7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14"/>
    <n v="302"/>
    <n v="12"/>
    <n v="264"/>
    <n v="37"/>
    <n v="0"/>
    <n v="5.6464423999979001"/>
    <n v="10180.6998838"/>
    <n v="4443.51148199196"/>
    <n v="36"/>
    <n v="14"/>
    <n v="22"/>
    <n v="29.593"/>
    <n v="4"/>
    <x v="1"/>
    <x v="1"/>
    <x v="0"/>
    <x v="0"/>
    <x v="1"/>
    <x v="0"/>
  </r>
  <r>
    <s v="cragjournal"/>
    <x v="1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22"/>
    <n v="303"/>
    <n v="19"/>
    <n v="271"/>
    <n v="31"/>
    <n v="0"/>
    <n v="5.38776040000291"/>
    <n v="10107.8947380999"/>
    <n v="4298.1862208172597"/>
    <n v="31"/>
    <n v="16"/>
    <n v="15"/>
    <n v="30.565000000000001"/>
    <n v="4"/>
    <x v="1"/>
    <x v="1"/>
    <x v="1"/>
    <x v="1"/>
    <x v="0"/>
    <x v="0"/>
  </r>
  <r>
    <s v="cragjournal"/>
    <x v="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294"/>
    <n v="282"/>
    <n v="12"/>
    <n v="255"/>
    <n v="26"/>
    <n v="0"/>
    <n v="4.0169023999992701"/>
    <n v="9563.1835962999994"/>
    <n v="4220.2205518013798"/>
    <n v="26"/>
    <n v="7"/>
    <n v="19"/>
    <n v="27.629000000000001"/>
    <n v="5"/>
    <x v="1"/>
    <x v="1"/>
    <x v="1"/>
    <x v="0"/>
    <x v="1"/>
    <x v="0"/>
  </r>
  <r>
    <s v="cragjournal"/>
    <x v="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3"/>
    <s v=""/>
    <n v="0.95"/>
    <n v="70"/>
    <b v="0"/>
    <s v=""/>
    <b v="0"/>
    <n v="309"/>
    <n v="301"/>
    <n v="8"/>
    <n v="256"/>
    <n v="44"/>
    <n v="0"/>
    <n v="4.9897628999891399"/>
    <n v="10097.0724137999"/>
    <n v="4349.0747224725701"/>
    <n v="44"/>
    <n v="20"/>
    <n v="24"/>
    <n v="29.15"/>
    <n v="4"/>
    <x v="1"/>
    <x v="1"/>
    <x v="1"/>
    <x v="0"/>
    <x v="1"/>
    <x v="0"/>
  </r>
  <r>
    <s v="cragjournal"/>
    <x v="14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306"/>
    <n v="301"/>
    <n v="5"/>
    <n v="254"/>
    <n v="46"/>
    <n v="0"/>
    <n v="5.0977019999889697"/>
    <n v="10124.9874358999"/>
    <n v="4344.4287228574904"/>
    <n v="46"/>
    <n v="18"/>
    <n v="28"/>
    <n v="33.427999999999997"/>
    <n v="6"/>
    <x v="0"/>
    <x v="0"/>
    <x v="1"/>
    <x v="0"/>
    <x v="1"/>
    <x v="0"/>
  </r>
  <r>
    <s v="cragjournal"/>
    <x v="8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97"/>
    <n v="274"/>
    <n v="23"/>
    <n v="236"/>
    <n v="37"/>
    <n v="0"/>
    <n v="7.1306278000095897"/>
    <n v="9876.8427663999992"/>
    <n v="4600.7714866111"/>
    <n v="37"/>
    <n v="13"/>
    <n v="24"/>
    <n v="30.312000000000001"/>
    <n v="5"/>
    <x v="1"/>
    <x v="1"/>
    <x v="1"/>
    <x v="1"/>
    <x v="1"/>
    <x v="0"/>
  </r>
  <r>
    <s v="cragjournal"/>
    <x v="1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295"/>
    <n v="284"/>
    <n v="11"/>
    <n v="260"/>
    <n v="23"/>
    <n v="0"/>
    <n v="4.0203743999969701"/>
    <n v="9535.1383721000002"/>
    <n v="4156.1892989538601"/>
    <n v="23"/>
    <n v="9"/>
    <n v="14"/>
    <n v="28.402999999999999"/>
    <n v="3"/>
    <x v="1"/>
    <x v="1"/>
    <x v="1"/>
    <x v="1"/>
    <x v="0"/>
    <x v="0"/>
  </r>
  <r>
    <s v="cragjournal"/>
    <x v="1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02"/>
    <n v="288"/>
    <n v="14"/>
    <n v="252"/>
    <n v="35"/>
    <n v="0"/>
    <n v="4.9459981000084099"/>
    <n v="9523.8260353000005"/>
    <n v="4060.14229070488"/>
    <n v="35"/>
    <n v="18"/>
    <n v="17"/>
    <n v="31.786999999999999"/>
    <n v="3"/>
    <x v="1"/>
    <x v="1"/>
    <x v="0"/>
    <x v="1"/>
    <x v="0"/>
    <x v="0"/>
  </r>
  <r>
    <s v="cragjournal"/>
    <x v="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36"/>
    <n v="328"/>
    <n v="8"/>
    <n v="298"/>
    <n v="29"/>
    <n v="0"/>
    <n v="4.1357679999779098"/>
    <n v="10290.2894741"/>
    <n v="4002.4184545194698"/>
    <n v="29"/>
    <n v="16"/>
    <n v="13"/>
    <n v="29.690999999999999"/>
    <n v="3"/>
    <x v="1"/>
    <x v="1"/>
    <x v="1"/>
    <x v="0"/>
    <x v="0"/>
    <x v="0"/>
  </r>
  <r>
    <s v="cragjournal"/>
    <x v="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43"/>
    <n v="336"/>
    <n v="7"/>
    <n v="303"/>
    <n v="32"/>
    <n v="0"/>
    <n v="3.9496910000006702"/>
    <n v="10343.327443399899"/>
    <n v="4054.2045565498902"/>
    <n v="32"/>
    <n v="16"/>
    <n v="16"/>
    <n v="32.640999999999998"/>
    <n v="4"/>
    <x v="1"/>
    <x v="1"/>
    <x v="1"/>
    <x v="0"/>
    <x v="0"/>
    <x v="0"/>
  </r>
  <r>
    <s v="cragjournal"/>
    <x v="5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71"/>
    <s v=""/>
    <n v="0.95"/>
    <n v="70"/>
    <b v="0"/>
    <s v=""/>
    <b v="0"/>
    <n v="310"/>
    <n v="303"/>
    <n v="7"/>
    <n v="260"/>
    <n v="42"/>
    <n v="0"/>
    <n v="7.6410439999993303"/>
    <n v="10170.3232978"/>
    <n v="4405.3009792631401"/>
    <n v="42"/>
    <n v="19"/>
    <n v="23"/>
    <n v="31.891999999999999"/>
    <n v="5"/>
    <x v="0"/>
    <x v="0"/>
    <x v="0"/>
    <x v="0"/>
    <x v="1"/>
    <x v="0"/>
  </r>
  <r>
    <s v="cragjournal"/>
    <x v="1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26"/>
    <n v="320"/>
    <n v="6"/>
    <n v="287"/>
    <n v="32"/>
    <n v="0"/>
    <n v="3.9062318000134399"/>
    <n v="9885.84605989999"/>
    <n v="3828.5050223059902"/>
    <n v="32"/>
    <n v="14"/>
    <n v="18"/>
    <n v="31.151"/>
    <n v="5"/>
    <x v="0"/>
    <x v="0"/>
    <x v="1"/>
    <x v="0"/>
    <x v="0"/>
    <x v="0"/>
  </r>
  <r>
    <s v="cragjournal"/>
    <x v="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8"/>
    <s v=""/>
    <n v="0.95"/>
    <n v="70"/>
    <b v="0"/>
    <s v=""/>
    <b v="0"/>
    <n v="317"/>
    <n v="306"/>
    <n v="11"/>
    <n v="260"/>
    <n v="45"/>
    <n v="0"/>
    <n v="8.1467592999934997"/>
    <n v="10139.348021099901"/>
    <n v="4382.3103321017697"/>
    <n v="44"/>
    <n v="15"/>
    <n v="29"/>
    <n v="30.709"/>
    <n v="3"/>
    <x v="0"/>
    <x v="0"/>
    <x v="0"/>
    <x v="1"/>
    <x v="0"/>
    <x v="0"/>
  </r>
  <r>
    <s v="cragjournal"/>
    <x v="3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6"/>
    <s v=""/>
    <n v="0.95"/>
    <n v="70"/>
    <b v="0"/>
    <s v=""/>
    <b v="0"/>
    <n v="286"/>
    <n v="273"/>
    <n v="13"/>
    <n v="239"/>
    <n v="33"/>
    <n v="0"/>
    <n v="7.5760600999982204"/>
    <n v="9881.0543161999994"/>
    <n v="4628.4879857413398"/>
    <n v="32"/>
    <n v="14"/>
    <n v="18"/>
    <n v="30.248000000000001"/>
    <n v="5"/>
    <x v="1"/>
    <x v="1"/>
    <x v="0"/>
    <x v="1"/>
    <x v="1"/>
    <x v="0"/>
  </r>
  <r>
    <s v="cragjournal"/>
    <x v="8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4"/>
    <s v=""/>
    <n v="0.95"/>
    <n v="70"/>
    <b v="0"/>
    <s v=""/>
    <b v="0"/>
    <n v="264"/>
    <n v="254"/>
    <n v="10"/>
    <n v="226"/>
    <n v="27"/>
    <n v="0"/>
    <n v="4.3764895999947999"/>
    <n v="9201.6495775000003"/>
    <n v="4362.6081564640599"/>
    <n v="27"/>
    <n v="7"/>
    <n v="20"/>
    <n v="32.183999999999997"/>
    <n v="3"/>
    <x v="1"/>
    <x v="1"/>
    <x v="1"/>
    <x v="1"/>
    <x v="1"/>
    <x v="0"/>
  </r>
  <r>
    <s v="cragjournal"/>
    <x v="13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0"/>
    <s v=""/>
    <n v="0.95"/>
    <n v="70"/>
    <b v="0"/>
    <s v=""/>
    <b v="0"/>
    <n v="270"/>
    <n v="254"/>
    <n v="16"/>
    <n v="210"/>
    <n v="43"/>
    <n v="0"/>
    <n v="4.9055382999988204"/>
    <n v="9159.1464090999998"/>
    <n v="4286.3006522795104"/>
    <n v="43"/>
    <n v="19"/>
    <n v="24"/>
    <n v="31.629000000000001"/>
    <n v="4"/>
    <x v="0"/>
    <x v="0"/>
    <x v="1"/>
    <x v="1"/>
    <x v="1"/>
    <x v="0"/>
  </r>
  <r>
    <s v="cragjournal"/>
    <x v="1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16"/>
    <n v="301"/>
    <n v="15"/>
    <n v="272"/>
    <n v="28"/>
    <n v="0"/>
    <n v="5.5176938000027"/>
    <n v="10080.8600945"/>
    <n v="4311.6309719942501"/>
    <n v="28"/>
    <n v="11"/>
    <n v="17"/>
    <n v="30.242999999999999"/>
    <n v="3"/>
    <x v="1"/>
    <x v="1"/>
    <x v="1"/>
    <x v="1"/>
    <x v="0"/>
    <x v="0"/>
  </r>
  <r>
    <s v="cragjournal"/>
    <x v="12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0"/>
    <s v=""/>
    <n v="0.95"/>
    <n v="70"/>
    <b v="0"/>
    <s v=""/>
    <b v="0"/>
    <n v="320"/>
    <n v="305"/>
    <n v="15"/>
    <n v="271"/>
    <n v="33"/>
    <n v="0"/>
    <n v="5.5894651000083897"/>
    <n v="10129.748894599999"/>
    <n v="4278.2157188504898"/>
    <n v="33"/>
    <n v="14"/>
    <n v="19"/>
    <n v="25.667999999999999"/>
    <n v="2"/>
    <x v="1"/>
    <x v="1"/>
    <x v="1"/>
    <x v="1"/>
    <x v="0"/>
    <x v="0"/>
  </r>
  <r>
    <s v="cragjournal"/>
    <x v="7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305"/>
    <n v="296"/>
    <n v="9"/>
    <n v="263"/>
    <n v="32"/>
    <n v="0"/>
    <n v="5.7704629999904897"/>
    <n v="10097.485018899901"/>
    <n v="4412.2764747049596"/>
    <n v="32"/>
    <n v="7"/>
    <n v="25"/>
    <n v="28.285"/>
    <n v="4"/>
    <x v="1"/>
    <x v="1"/>
    <x v="0"/>
    <x v="0"/>
    <x v="1"/>
    <x v="0"/>
  </r>
  <r>
    <s v="cragjournal"/>
    <x v="9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292"/>
    <n v="284"/>
    <n v="8"/>
    <n v="250"/>
    <n v="33"/>
    <n v="0"/>
    <n v="4.3844974000063299"/>
    <n v="9538.6587770999995"/>
    <n v="4125.42414787691"/>
    <n v="32"/>
    <n v="15"/>
    <n v="17"/>
    <n v="31.398"/>
    <n v="4"/>
    <x v="0"/>
    <x v="0"/>
    <x v="1"/>
    <x v="1"/>
    <x v="0"/>
    <x v="0"/>
  </r>
  <r>
    <s v="cragjournal"/>
    <x v="9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290"/>
    <n v="283"/>
    <n v="7"/>
    <n v="245"/>
    <n v="37"/>
    <n v="0"/>
    <n v="4.3550585999929998"/>
    <n v="9530.3989490999902"/>
    <n v="4133.7441482413496"/>
    <n v="37"/>
    <n v="17"/>
    <n v="20"/>
    <n v="29.138999999999999"/>
    <n v="4"/>
    <x v="0"/>
    <x v="0"/>
    <x v="1"/>
    <x v="1"/>
    <x v="0"/>
    <x v="0"/>
  </r>
  <r>
    <s v="cragjournal"/>
    <x v="15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2"/>
    <s v=""/>
    <n v="0.95"/>
    <n v="70"/>
    <b v="0"/>
    <s v=""/>
    <b v="0"/>
    <n v="307"/>
    <n v="289"/>
    <n v="18"/>
    <n v="251"/>
    <n v="37"/>
    <n v="0"/>
    <n v="5.00193149999716"/>
    <n v="9527.5381840999798"/>
    <n v="4008.5211433386398"/>
    <n v="37"/>
    <n v="15"/>
    <n v="22"/>
    <n v="31.097000000000001"/>
    <n v="4"/>
    <x v="1"/>
    <x v="1"/>
    <x v="0"/>
    <x v="1"/>
    <x v="0"/>
    <x v="0"/>
  </r>
  <r>
    <s v="cragjournal"/>
    <x v="6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61"/>
    <s v=""/>
    <n v="0.95"/>
    <n v="70"/>
    <b v="0"/>
    <s v=""/>
    <b v="0"/>
    <n v="331"/>
    <n v="318"/>
    <n v="13"/>
    <n v="283"/>
    <n v="34"/>
    <n v="0"/>
    <n v="4.4502164000092801"/>
    <n v="9863.7583787999993"/>
    <n v="3843.9217748893402"/>
    <n v="34"/>
    <n v="14"/>
    <n v="20"/>
    <n v="30.895"/>
    <n v="4"/>
    <x v="1"/>
    <x v="1"/>
    <x v="0"/>
    <x v="0"/>
    <x v="0"/>
    <x v="0"/>
  </r>
  <r>
    <s v="cragjournal"/>
    <x v="14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59"/>
    <s v=""/>
    <n v="0.95"/>
    <n v="70"/>
    <b v="0"/>
    <s v=""/>
    <b v="0"/>
    <n v="295"/>
    <n v="287"/>
    <n v="8"/>
    <n v="236"/>
    <n v="50"/>
    <n v="0"/>
    <n v="4.3073914000031497"/>
    <n v="9557.1079997999896"/>
    <n v="4076.86314625572"/>
    <n v="50"/>
    <n v="20"/>
    <n v="30"/>
    <n v="31.579000000000001"/>
    <n v="3"/>
    <x v="0"/>
    <x v="0"/>
    <x v="1"/>
    <x v="0"/>
    <x v="1"/>
    <x v="0"/>
  </r>
  <r>
    <s v="cragjournal"/>
    <x v="1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49"/>
    <s v=""/>
    <n v="0.95"/>
    <n v="70"/>
    <b v="0"/>
    <s v=""/>
    <b v="0"/>
    <n v="338"/>
    <n v="330"/>
    <n v="8"/>
    <n v="299"/>
    <n v="30"/>
    <n v="0"/>
    <n v="4.0846529000207097"/>
    <n v="10310.3871283999"/>
    <n v="3969.25845326017"/>
    <n v="30"/>
    <n v="14"/>
    <n v="16"/>
    <n v="29.524000000000001"/>
    <n v="7"/>
    <x v="1"/>
    <x v="1"/>
    <x v="1"/>
    <x v="0"/>
    <x v="0"/>
    <x v="0"/>
  </r>
  <r>
    <s v="cragjournal"/>
    <x v="10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5"/>
    <s v=""/>
    <n v="0.95"/>
    <n v="70"/>
    <b v="0"/>
    <s v=""/>
    <b v="0"/>
    <n v="344"/>
    <n v="334"/>
    <n v="10"/>
    <n v="300"/>
    <n v="33"/>
    <n v="0"/>
    <n v="4.2203020999978804"/>
    <n v="10343.698538099999"/>
    <n v="3993.2809541607198"/>
    <n v="33"/>
    <n v="16"/>
    <n v="17"/>
    <n v="31.094000000000001"/>
    <n v="4"/>
    <x v="0"/>
    <x v="0"/>
    <x v="1"/>
    <x v="0"/>
    <x v="0"/>
    <x v="0"/>
  </r>
  <r>
    <s v="cragjournal"/>
    <x v="7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5"/>
    <s v=""/>
    <n v="0.95"/>
    <n v="70"/>
    <b v="0"/>
    <s v=""/>
    <b v="0"/>
    <n v="293"/>
    <n v="285"/>
    <n v="8"/>
    <n v="250"/>
    <n v="34"/>
    <n v="0"/>
    <n v="4.7535281999952899"/>
    <n v="9578.65374779999"/>
    <n v="4137.16939856717"/>
    <n v="34"/>
    <n v="9"/>
    <n v="25"/>
    <n v="33.273000000000003"/>
    <n v="4"/>
    <x v="1"/>
    <x v="1"/>
    <x v="0"/>
    <x v="0"/>
    <x v="1"/>
    <x v="0"/>
  </r>
  <r>
    <s v="cragjournal"/>
    <x v="0"/>
    <x v="0"/>
    <s v="beamng"/>
    <s v="D:\\BeamNG.tech.v0.26.2.0\\BeamNG.tech.v0.26.2.0"/>
    <s v="C:\\Users\\mmsd\\AppData\\Local\\BeamNG.drive\\0.26"/>
    <n v="200"/>
    <s v="D:\\sbft24-trials"/>
    <s v="cragjournal.cragjournal"/>
    <s v="CRAGExample"/>
    <s v="cragjournal_67"/>
    <s v=""/>
    <n v="0.95"/>
    <n v="70"/>
    <b v="0"/>
    <s v=""/>
    <b v="0"/>
    <n v="324"/>
    <n v="320"/>
    <n v="4"/>
    <n v="286"/>
    <n v="33"/>
    <n v="0"/>
    <n v="6.6767503999972098"/>
    <n v="9870.4372624000098"/>
    <n v="3785.6246354244599"/>
    <n v="33"/>
    <n v="13"/>
    <n v="20"/>
    <n v="30.86"/>
    <n v="4"/>
    <x v="0"/>
    <x v="0"/>
    <x v="0"/>
    <x v="0"/>
    <x v="0"/>
    <x v="0"/>
  </r>
  <r>
    <s v="cragjournal"/>
    <x v="9"/>
    <x v="0"/>
    <s v="beamng"/>
    <s v="D:\\BeamNG.tech.v0.26.2.0\\BeamNG.tech.v0.26.2.0"/>
    <s v="C:\\Users\\mmsd-admin\\AppData\\Local\\BeamNG.drive\\0.26"/>
    <n v="200"/>
    <s v="D:\\sbft24-trials"/>
    <s v="cragjournal.cragjournal"/>
    <s v="CRAGExample"/>
    <s v="cragjournal_56"/>
    <s v=""/>
    <n v="0.95"/>
    <n v="70"/>
    <b v="0"/>
    <s v=""/>
    <b v="0"/>
    <n v="314"/>
    <n v="302"/>
    <n v="12"/>
    <n v="271"/>
    <n v="30"/>
    <n v="0"/>
    <n v="5.4556161999938704"/>
    <n v="10162.2737059999"/>
    <n v="4409.5257303006902"/>
    <n v="30"/>
    <n v="13"/>
    <n v="17"/>
    <n v="33.231999999999999"/>
    <n v="5"/>
    <x v="0"/>
    <x v="0"/>
    <x v="1"/>
    <x v="1"/>
    <x v="0"/>
    <x v="0"/>
  </r>
  <r>
    <s v="cragjournal1p1"/>
    <x v="16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72"/>
    <s v=""/>
    <n v="0.95"/>
    <n v="70"/>
    <b v="0"/>
    <s v=""/>
    <b v="0"/>
    <n v="234"/>
    <n v="234"/>
    <n v="0"/>
    <n v="215"/>
    <n v="18"/>
    <n v="0"/>
    <n v="3.9100372000029702"/>
    <n v="9260.0994506000006"/>
    <n v="4410.9128043763303"/>
    <n v="18"/>
    <n v="18"/>
    <n v="0"/>
    <n v="13.15"/>
    <n v="4"/>
    <x v="0"/>
    <x v="0"/>
    <x v="0"/>
    <x v="1"/>
    <x v="1"/>
    <x v="1"/>
  </r>
  <r>
    <s v="cragjournal1p1"/>
    <x v="16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2"/>
    <s v=""/>
    <n v="0.95"/>
    <n v="70"/>
    <b v="0"/>
    <s v=""/>
    <b v="0"/>
    <n v="264"/>
    <n v="261"/>
    <n v="3"/>
    <n v="237"/>
    <n v="23"/>
    <n v="0"/>
    <n v="5.56127569998021"/>
    <n v="9956.5893302000004"/>
    <n v="4977.4767563743499"/>
    <n v="21"/>
    <n v="21"/>
    <n v="0"/>
    <n v="18.143999999999998"/>
    <n v="4"/>
    <x v="0"/>
    <x v="0"/>
    <x v="0"/>
    <x v="1"/>
    <x v="1"/>
    <x v="1"/>
  </r>
  <r>
    <s v="cragjournal1p1"/>
    <x v="17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5"/>
    <s v=""/>
    <n v="0.95"/>
    <n v="70"/>
    <b v="0"/>
    <s v=""/>
    <b v="0"/>
    <n v="315"/>
    <n v="315"/>
    <n v="0"/>
    <n v="310"/>
    <n v="4"/>
    <n v="0"/>
    <n v="4.2934718999922703"/>
    <n v="10201.2765628"/>
    <n v="4164.9137113280503"/>
    <n v="4"/>
    <n v="0"/>
    <n v="4"/>
    <n v="18.013999999999999"/>
    <n v="1"/>
    <x v="1"/>
    <x v="1"/>
    <x v="0"/>
    <x v="0"/>
    <x v="1"/>
    <x v="1"/>
  </r>
  <r>
    <s v="cragjournal1p1"/>
    <x v="18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6"/>
    <s v=""/>
    <n v="0.95"/>
    <n v="70"/>
    <b v="0"/>
    <s v=""/>
    <b v="0"/>
    <n v="268"/>
    <n v="268"/>
    <n v="0"/>
    <n v="265"/>
    <n v="2"/>
    <n v="0"/>
    <n v="3.8846774999974301"/>
    <n v="9350.1462533999893"/>
    <n v="4283.0038194567896"/>
    <n v="2"/>
    <n v="0"/>
    <n v="2"/>
    <n v="20.574999999999999"/>
    <n v="0"/>
    <x v="1"/>
    <x v="1"/>
    <x v="0"/>
    <x v="1"/>
    <x v="1"/>
    <x v="1"/>
  </r>
  <r>
    <s v="cragjournal1p1"/>
    <x v="19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3"/>
    <s v=""/>
    <n v="0.95"/>
    <n v="70"/>
    <b v="0"/>
    <s v=""/>
    <b v="0"/>
    <n v="296"/>
    <n v="296"/>
    <n v="0"/>
    <n v="278"/>
    <n v="17"/>
    <n v="0"/>
    <n v="4.0109107000049899"/>
    <n v="10208.5343310999"/>
    <n v="4586.31323799863"/>
    <n v="17"/>
    <n v="15"/>
    <n v="2"/>
    <n v="30.468"/>
    <n v="7"/>
    <x v="1"/>
    <x v="1"/>
    <x v="1"/>
    <x v="0"/>
    <x v="1"/>
    <x v="1"/>
  </r>
  <r>
    <s v="cragjournal1p1"/>
    <x v="20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9"/>
    <s v=""/>
    <n v="0.95"/>
    <n v="70"/>
    <b v="0"/>
    <s v=""/>
    <b v="0"/>
    <n v="3153"/>
    <n v="123"/>
    <n v="3030"/>
    <n v="90"/>
    <n v="33"/>
    <n v="0"/>
    <n v="243.53431290000299"/>
    <n v="4643.4299268999903"/>
    <n v="2287.4891168475101"/>
    <n v="20"/>
    <n v="20"/>
    <n v="0"/>
    <n v="15.569000000000001"/>
    <n v="5"/>
    <x v="0"/>
    <x v="0"/>
    <x v="1"/>
    <x v="0"/>
    <x v="1"/>
    <x v="1"/>
  </r>
  <r>
    <s v="cragjournal1p1"/>
    <x v="20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9"/>
    <s v=""/>
    <n v="0.95"/>
    <n v="70"/>
    <b v="0"/>
    <s v=""/>
    <b v="0"/>
    <n v="3726"/>
    <n v="113"/>
    <n v="3613"/>
    <n v="89"/>
    <n v="24"/>
    <n v="0"/>
    <n v="280.16176240000902"/>
    <n v="4269.9152604000001"/>
    <n v="2121.6453584227702"/>
    <n v="14"/>
    <n v="14"/>
    <n v="0"/>
    <n v="14.25"/>
    <n v="2"/>
    <x v="0"/>
    <x v="0"/>
    <x v="1"/>
    <x v="0"/>
    <x v="1"/>
    <x v="1"/>
  </r>
  <r>
    <s v="cragjournal1p1"/>
    <x v="19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3"/>
    <s v=""/>
    <n v="0.95"/>
    <n v="70"/>
    <b v="0"/>
    <s v=""/>
    <b v="0"/>
    <n v="292"/>
    <n v="292"/>
    <n v="0"/>
    <n v="268"/>
    <n v="23"/>
    <n v="0"/>
    <n v="3.9113255999964398"/>
    <n v="10182.960384600001"/>
    <n v="4629.9877379322397"/>
    <n v="23"/>
    <n v="20"/>
    <n v="3"/>
    <n v="25.6"/>
    <n v="6"/>
    <x v="1"/>
    <x v="1"/>
    <x v="1"/>
    <x v="0"/>
    <x v="1"/>
    <x v="1"/>
  </r>
  <r>
    <s v="cragjournal1p1"/>
    <x v="21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54"/>
    <s v=""/>
    <n v="0.95"/>
    <n v="70"/>
    <b v="0"/>
    <s v=""/>
    <b v="0"/>
    <n v="245"/>
    <n v="245"/>
    <n v="0"/>
    <n v="229"/>
    <n v="15"/>
    <n v="0"/>
    <n v="4.2873085000092699"/>
    <n v="9179.1313216999897"/>
    <n v="4535.5264138812199"/>
    <n v="15"/>
    <n v="7"/>
    <n v="8"/>
    <n v="27.582000000000001"/>
    <n v="2"/>
    <x v="1"/>
    <x v="1"/>
    <x v="1"/>
    <x v="1"/>
    <x v="1"/>
    <x v="1"/>
  </r>
  <r>
    <s v="cragjournal1p1"/>
    <x v="22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91"/>
    <n v="291"/>
    <n v="0"/>
    <n v="277"/>
    <n v="13"/>
    <n v="0"/>
    <n v="4.3744284000017197"/>
    <n v="10134.154209800001"/>
    <n v="4546.3157323040004"/>
    <n v="13"/>
    <n v="12"/>
    <n v="1"/>
    <n v="20.934999999999999"/>
    <n v="7"/>
    <x v="0"/>
    <x v="0"/>
    <x v="0"/>
    <x v="0"/>
    <x v="1"/>
    <x v="1"/>
  </r>
  <r>
    <s v="cragjournal1p1"/>
    <x v="21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4"/>
    <s v=""/>
    <n v="0.95"/>
    <n v="70"/>
    <b v="0"/>
    <s v=""/>
    <b v="0"/>
    <n v="288"/>
    <n v="258"/>
    <n v="30"/>
    <n v="243"/>
    <n v="14"/>
    <n v="0"/>
    <n v="7.3025076000043496"/>
    <n v="9835.7190038000099"/>
    <n v="4879.4750014440997"/>
    <n v="12"/>
    <n v="9"/>
    <n v="3"/>
    <n v="24.785"/>
    <n v="6"/>
    <x v="1"/>
    <x v="1"/>
    <x v="1"/>
    <x v="1"/>
    <x v="1"/>
    <x v="1"/>
  </r>
  <r>
    <s v="cragjournal1p1"/>
    <x v="17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5"/>
    <s v=""/>
    <n v="0.95"/>
    <n v="70"/>
    <b v="0"/>
    <s v=""/>
    <b v="0"/>
    <n v="314"/>
    <n v="314"/>
    <n v="0"/>
    <n v="312"/>
    <n v="1"/>
    <n v="0"/>
    <n v="4.30119279999911"/>
    <n v="10202.755132599899"/>
    <n v="4178.7479606335901"/>
    <n v="1"/>
    <n v="0"/>
    <n v="1"/>
    <s v="nan"/>
    <s v="nan"/>
    <x v="1"/>
    <x v="1"/>
    <x v="0"/>
    <x v="0"/>
    <x v="1"/>
    <x v="1"/>
  </r>
  <r>
    <s v="cragjournal1p1"/>
    <x v="23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6"/>
    <s v=""/>
    <n v="0.95"/>
    <n v="70"/>
    <b v="0"/>
    <s v=""/>
    <b v="0"/>
    <n v="3739"/>
    <n v="0"/>
    <n v="3739"/>
    <n v="0"/>
    <n v="0"/>
    <n v="0"/>
    <n v="3608.2287217999901"/>
    <n v="0"/>
    <n v="0"/>
    <n v="0"/>
    <n v="0"/>
    <n v="0"/>
    <s v="nan"/>
    <s v="nan"/>
    <x v="0"/>
    <x v="0"/>
    <x v="1"/>
    <x v="1"/>
    <x v="0"/>
    <x v="1"/>
  </r>
  <r>
    <s v="cragjournal1p1"/>
    <x v="19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3"/>
    <s v=""/>
    <n v="0.95"/>
    <n v="70"/>
    <b v="0"/>
    <s v=""/>
    <b v="0"/>
    <n v="291"/>
    <n v="291"/>
    <n v="0"/>
    <n v="270"/>
    <n v="20"/>
    <n v="0"/>
    <n v="4.4189558999954004"/>
    <n v="10137.2966421"/>
    <n v="4553.5702328262796"/>
    <n v="20"/>
    <n v="18"/>
    <n v="2"/>
    <n v="28.94"/>
    <n v="1"/>
    <x v="1"/>
    <x v="1"/>
    <x v="1"/>
    <x v="0"/>
    <x v="1"/>
    <x v="1"/>
  </r>
  <r>
    <s v="cragjournal1p1"/>
    <x v="18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6"/>
    <s v=""/>
    <n v="0.95"/>
    <n v="70"/>
    <b v="0"/>
    <s v=""/>
    <b v="0"/>
    <n v="268"/>
    <n v="268"/>
    <n v="0"/>
    <n v="265"/>
    <n v="2"/>
    <n v="0"/>
    <n v="3.8358513999910602"/>
    <n v="9360.3931362000003"/>
    <n v="4285.1760719669901"/>
    <n v="2"/>
    <n v="0"/>
    <n v="2"/>
    <n v="27.521999999999998"/>
    <n v="0"/>
    <x v="1"/>
    <x v="1"/>
    <x v="0"/>
    <x v="1"/>
    <x v="1"/>
    <x v="1"/>
  </r>
  <r>
    <s v="cragjournal1p1"/>
    <x v="16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2"/>
    <s v=""/>
    <n v="0.95"/>
    <n v="70"/>
    <b v="0"/>
    <s v=""/>
    <b v="0"/>
    <n v="263"/>
    <n v="260"/>
    <n v="3"/>
    <n v="243"/>
    <n v="16"/>
    <n v="0"/>
    <n v="6.1125003000036502"/>
    <n v="9896.2604144999896"/>
    <n v="4893.9037498878297"/>
    <n v="16"/>
    <n v="14"/>
    <n v="2"/>
    <n v="27.908000000000001"/>
    <n v="1"/>
    <x v="0"/>
    <x v="0"/>
    <x v="0"/>
    <x v="1"/>
    <x v="1"/>
    <x v="1"/>
  </r>
  <r>
    <s v="cragjournal1p1"/>
    <x v="22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96"/>
    <n v="296"/>
    <n v="0"/>
    <n v="273"/>
    <n v="22"/>
    <n v="0"/>
    <n v="3.9929495999948501"/>
    <n v="10208.042839599901"/>
    <n v="4582.4632368935199"/>
    <n v="22"/>
    <n v="22"/>
    <n v="0"/>
    <n v="20.015999999999998"/>
    <n v="3"/>
    <x v="0"/>
    <x v="0"/>
    <x v="0"/>
    <x v="0"/>
    <x v="1"/>
    <x v="1"/>
  </r>
  <r>
    <s v="cragjournal1p1"/>
    <x v="22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91"/>
    <n v="291"/>
    <n v="0"/>
    <n v="276"/>
    <n v="14"/>
    <n v="0"/>
    <n v="4.4777772000031"/>
    <n v="10155.330019200001"/>
    <n v="4573.4792330553701"/>
    <n v="14"/>
    <n v="13"/>
    <n v="1"/>
    <n v="20.393000000000001"/>
    <n v="5"/>
    <x v="0"/>
    <x v="0"/>
    <x v="0"/>
    <x v="0"/>
    <x v="1"/>
    <x v="1"/>
  </r>
  <r>
    <s v="cragjournal1p1"/>
    <x v="24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321"/>
    <n v="321"/>
    <n v="0"/>
    <n v="294"/>
    <n v="26"/>
    <n v="0"/>
    <n v="3.9406614000027398"/>
    <n v="10326.0712401"/>
    <n v="4180.6269627995698"/>
    <n v="26"/>
    <n v="26"/>
    <n v="0"/>
    <n v="14.499000000000001"/>
    <n v="2"/>
    <x v="1"/>
    <x v="1"/>
    <x v="1"/>
    <x v="0"/>
    <x v="0"/>
    <x v="1"/>
  </r>
  <r>
    <s v="cragjournal1p1"/>
    <x v="25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7"/>
    <s v=""/>
    <n v="0.95"/>
    <n v="70"/>
    <b v="0"/>
    <s v=""/>
    <b v="0"/>
    <n v="324"/>
    <n v="324"/>
    <n v="0"/>
    <n v="286"/>
    <n v="37"/>
    <n v="0"/>
    <n v="4.1322650999963502"/>
    <n v="10328.098594499999"/>
    <n v="4127.33996074274"/>
    <n v="37"/>
    <n v="37"/>
    <n v="0"/>
    <n v="17.913"/>
    <n v="5"/>
    <x v="0"/>
    <x v="0"/>
    <x v="0"/>
    <x v="0"/>
    <x v="0"/>
    <x v="1"/>
  </r>
  <r>
    <s v="cragjournal1p1"/>
    <x v="26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5"/>
    <s v=""/>
    <n v="0.95"/>
    <n v="70"/>
    <b v="0"/>
    <s v=""/>
    <b v="0"/>
    <n v="1250"/>
    <n v="169"/>
    <n v="1081"/>
    <n v="145"/>
    <n v="24"/>
    <n v="0"/>
    <n v="1870.4516702000001"/>
    <n v="5864.2984060999997"/>
    <n v="2668.2524393717699"/>
    <n v="24"/>
    <n v="24"/>
    <n v="0"/>
    <n v="17.216999999999999"/>
    <n v="4"/>
    <x v="0"/>
    <x v="0"/>
    <x v="1"/>
    <x v="0"/>
    <x v="0"/>
    <x v="1"/>
  </r>
  <r>
    <s v="cragjournal1p1"/>
    <x v="20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9"/>
    <s v=""/>
    <n v="0.95"/>
    <n v="70"/>
    <b v="0"/>
    <s v=""/>
    <b v="0"/>
    <n v="3143"/>
    <n v="125"/>
    <n v="3018"/>
    <n v="85"/>
    <n v="40"/>
    <n v="0"/>
    <n v="247.571355200037"/>
    <n v="4668.1526603999901"/>
    <n v="2273.1446157488899"/>
    <n v="32"/>
    <n v="32"/>
    <n v="0"/>
    <n v="20.344000000000001"/>
    <n v="4"/>
    <x v="0"/>
    <x v="0"/>
    <x v="1"/>
    <x v="0"/>
    <x v="1"/>
    <x v="1"/>
  </r>
  <r>
    <s v="cragjournal1p1"/>
    <x v="27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2"/>
    <s v=""/>
    <n v="0.95"/>
    <n v="70"/>
    <b v="0"/>
    <s v=""/>
    <b v="0"/>
    <n v="321"/>
    <n v="321"/>
    <n v="0"/>
    <n v="320"/>
    <n v="0"/>
    <n v="0"/>
    <n v="4.3538918999977403"/>
    <n v="10214.508096"/>
    <n v="4057.2554548392"/>
    <n v="0"/>
    <n v="0"/>
    <n v="0"/>
    <s v="nan"/>
    <s v="nan"/>
    <x v="1"/>
    <x v="1"/>
    <x v="0"/>
    <x v="1"/>
    <x v="0"/>
    <x v="1"/>
  </r>
  <r>
    <s v="cragjournal1p1"/>
    <x v="21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4"/>
    <s v=""/>
    <n v="0.95"/>
    <n v="70"/>
    <b v="0"/>
    <s v=""/>
    <b v="0"/>
    <n v="284"/>
    <n v="260"/>
    <n v="24"/>
    <n v="238"/>
    <n v="21"/>
    <n v="0"/>
    <n v="6.8120630000057698"/>
    <n v="9824.64086889998"/>
    <n v="4820.4724979279499"/>
    <n v="17"/>
    <n v="9"/>
    <n v="8"/>
    <n v="31.716000000000001"/>
    <n v="3"/>
    <x v="1"/>
    <x v="1"/>
    <x v="1"/>
    <x v="1"/>
    <x v="1"/>
    <x v="1"/>
  </r>
  <r>
    <s v="cragjournal1p1"/>
    <x v="28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0"/>
    <s v=""/>
    <n v="0.95"/>
    <n v="70"/>
    <b v="0"/>
    <s v=""/>
    <b v="0"/>
    <n v="38"/>
    <n v="0"/>
    <n v="38"/>
    <n v="0"/>
    <n v="0"/>
    <n v="0"/>
    <n v="10451.4429415999"/>
    <n v="0"/>
    <n v="0"/>
    <n v="0"/>
    <n v="0"/>
    <n v="0"/>
    <s v="nan"/>
    <s v="nan"/>
    <x v="0"/>
    <x v="0"/>
    <x v="1"/>
    <x v="1"/>
    <x v="1"/>
    <x v="1"/>
  </r>
  <r>
    <s v="cragjournal1p1"/>
    <x v="18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6"/>
    <s v=""/>
    <n v="0.95"/>
    <n v="70"/>
    <b v="0"/>
    <s v=""/>
    <b v="0"/>
    <n v="285"/>
    <n v="285"/>
    <n v="0"/>
    <n v="282"/>
    <n v="2"/>
    <n v="0"/>
    <n v="4.6549479000057001"/>
    <n v="9987.4036339999893"/>
    <n v="4519.6227302383604"/>
    <n v="2"/>
    <n v="0"/>
    <n v="2"/>
    <n v="8.3659999999999997"/>
    <n v="0"/>
    <x v="1"/>
    <x v="1"/>
    <x v="0"/>
    <x v="1"/>
    <x v="1"/>
    <x v="1"/>
  </r>
  <r>
    <s v="cragjournal1p1"/>
    <x v="29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50"/>
    <s v=""/>
    <n v="0.95"/>
    <n v="70"/>
    <b v="0"/>
    <s v=""/>
    <b v="0"/>
    <n v="267"/>
    <n v="267"/>
    <n v="0"/>
    <n v="263"/>
    <n v="3"/>
    <n v="0"/>
    <n v="4.0024384999974796"/>
    <n v="9519.4951303999896"/>
    <n v="4401.5066564287899"/>
    <n v="3"/>
    <n v="3"/>
    <n v="0"/>
    <n v="19.215"/>
    <n v="3"/>
    <x v="1"/>
    <x v="1"/>
    <x v="1"/>
    <x v="1"/>
    <x v="0"/>
    <x v="1"/>
  </r>
  <r>
    <s v="cragjournal1p1"/>
    <x v="26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55"/>
    <s v=""/>
    <n v="0.95"/>
    <n v="70"/>
    <b v="0"/>
    <s v=""/>
    <b v="0"/>
    <n v="1330"/>
    <n v="157"/>
    <n v="1173"/>
    <n v="132"/>
    <n v="24"/>
    <n v="0"/>
    <n v="2146.7754107000001"/>
    <n v="5500.6498972999898"/>
    <n v="2417.77733916835"/>
    <n v="24"/>
    <n v="24"/>
    <n v="0"/>
    <n v="15.840999999999999"/>
    <n v="4"/>
    <x v="0"/>
    <x v="0"/>
    <x v="1"/>
    <x v="0"/>
    <x v="0"/>
    <x v="1"/>
  </r>
  <r>
    <s v="cragjournal1p1"/>
    <x v="18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6"/>
    <s v=""/>
    <n v="0.95"/>
    <n v="70"/>
    <b v="0"/>
    <s v=""/>
    <b v="0"/>
    <n v="268"/>
    <n v="268"/>
    <n v="0"/>
    <n v="267"/>
    <n v="0"/>
    <n v="0"/>
    <n v="3.9070322000081399"/>
    <n v="9338.7339900999996"/>
    <n v="4258.9188174819501"/>
    <n v="0"/>
    <n v="0"/>
    <n v="0"/>
    <s v="nan"/>
    <s v="nan"/>
    <x v="1"/>
    <x v="1"/>
    <x v="0"/>
    <x v="1"/>
    <x v="1"/>
    <x v="1"/>
  </r>
  <r>
    <s v="cragjournal1p1"/>
    <x v="19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3"/>
    <s v=""/>
    <n v="0.95"/>
    <n v="70"/>
    <b v="0"/>
    <s v=""/>
    <b v="0"/>
    <n v="276"/>
    <n v="276"/>
    <n v="0"/>
    <n v="260"/>
    <n v="15"/>
    <n v="0"/>
    <n v="3.6954417000045701"/>
    <n v="9600.1473049000106"/>
    <n v="4377.7828225651701"/>
    <n v="15"/>
    <n v="12"/>
    <n v="3"/>
    <n v="25.797000000000001"/>
    <n v="3"/>
    <x v="1"/>
    <x v="1"/>
    <x v="1"/>
    <x v="0"/>
    <x v="1"/>
    <x v="1"/>
  </r>
  <r>
    <s v="cragjournal1p1"/>
    <x v="23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6"/>
    <s v=""/>
    <n v="0.95"/>
    <n v="70"/>
    <b v="0"/>
    <s v=""/>
    <b v="0"/>
    <n v="3773"/>
    <n v="0"/>
    <n v="3773"/>
    <n v="0"/>
    <n v="0"/>
    <n v="0"/>
    <n v="3632.5718465999598"/>
    <n v="0"/>
    <n v="0"/>
    <n v="0"/>
    <n v="0"/>
    <n v="0"/>
    <s v="nan"/>
    <s v="nan"/>
    <x v="0"/>
    <x v="0"/>
    <x v="1"/>
    <x v="1"/>
    <x v="0"/>
    <x v="1"/>
  </r>
  <r>
    <s v="cragjournal1p1"/>
    <x v="25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7"/>
    <s v=""/>
    <n v="0.95"/>
    <n v="70"/>
    <b v="0"/>
    <s v=""/>
    <b v="0"/>
    <n v="328"/>
    <n v="328"/>
    <n v="0"/>
    <n v="289"/>
    <n v="38"/>
    <n v="0"/>
    <n v="3.5626294000034"/>
    <n v="10388.019432999899"/>
    <n v="4162.6649651899897"/>
    <n v="38"/>
    <n v="38"/>
    <n v="0"/>
    <n v="17.673999999999999"/>
    <n v="5"/>
    <x v="0"/>
    <x v="0"/>
    <x v="0"/>
    <x v="0"/>
    <x v="0"/>
    <x v="1"/>
  </r>
  <r>
    <s v="cragjournal1p1"/>
    <x v="28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0"/>
    <s v=""/>
    <n v="0.95"/>
    <n v="70"/>
    <b v="0"/>
    <s v=""/>
    <b v="0"/>
    <n v="58"/>
    <n v="0"/>
    <n v="58"/>
    <n v="0"/>
    <n v="0"/>
    <n v="0"/>
    <n v="10414.1587783999"/>
    <n v="0"/>
    <n v="0"/>
    <n v="0"/>
    <n v="0"/>
    <n v="0"/>
    <s v="nan"/>
    <s v="nan"/>
    <x v="0"/>
    <x v="0"/>
    <x v="1"/>
    <x v="1"/>
    <x v="1"/>
    <x v="1"/>
  </r>
  <r>
    <s v="cragjournal1p1"/>
    <x v="28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0"/>
    <s v=""/>
    <n v="0.95"/>
    <n v="70"/>
    <b v="0"/>
    <s v=""/>
    <b v="0"/>
    <n v="3615"/>
    <n v="0"/>
    <n v="3615"/>
    <n v="0"/>
    <n v="0"/>
    <n v="0"/>
    <n v="1894.5484367000099"/>
    <n v="0"/>
    <n v="0"/>
    <n v="0"/>
    <n v="0"/>
    <n v="0"/>
    <s v="nan"/>
    <s v="nan"/>
    <x v="0"/>
    <x v="0"/>
    <x v="1"/>
    <x v="1"/>
    <x v="1"/>
    <x v="1"/>
  </r>
  <r>
    <s v="cragjournal1p1"/>
    <x v="22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77"/>
    <n v="277"/>
    <n v="0"/>
    <n v="268"/>
    <n v="8"/>
    <n v="0"/>
    <n v="3.6095139999884802"/>
    <n v="9636.5181071999996"/>
    <n v="4354.3481579823401"/>
    <n v="8"/>
    <n v="7"/>
    <n v="1"/>
    <n v="21.32"/>
    <n v="5"/>
    <x v="0"/>
    <x v="0"/>
    <x v="0"/>
    <x v="0"/>
    <x v="1"/>
    <x v="1"/>
  </r>
  <r>
    <s v="cragjournal1p1"/>
    <x v="30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8"/>
    <s v=""/>
    <n v="0.95"/>
    <n v="70"/>
    <b v="0"/>
    <s v=""/>
    <b v="0"/>
    <n v="269"/>
    <n v="269"/>
    <n v="0"/>
    <n v="264"/>
    <n v="4"/>
    <n v="0"/>
    <n v="3.9357033999933999"/>
    <n v="9552.6935725999992"/>
    <n v="4458.0305770351497"/>
    <n v="4"/>
    <n v="4"/>
    <n v="0"/>
    <n v="17.207999999999998"/>
    <n v="0"/>
    <x v="0"/>
    <x v="0"/>
    <x v="0"/>
    <x v="1"/>
    <x v="0"/>
    <x v="1"/>
  </r>
  <r>
    <s v="cragjournal1p1"/>
    <x v="17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65"/>
    <s v=""/>
    <n v="0.95"/>
    <n v="70"/>
    <b v="0"/>
    <s v=""/>
    <b v="0"/>
    <n v="299"/>
    <n v="299"/>
    <n v="0"/>
    <n v="297"/>
    <n v="1"/>
    <n v="0"/>
    <n v="3.5836429999969002"/>
    <n v="9680.6994049000004"/>
    <n v="4020.3436439279399"/>
    <n v="1"/>
    <n v="0"/>
    <n v="1"/>
    <s v="nan"/>
    <s v="nan"/>
    <x v="1"/>
    <x v="1"/>
    <x v="0"/>
    <x v="0"/>
    <x v="1"/>
    <x v="1"/>
  </r>
  <r>
    <s v="cragjournal1p1"/>
    <x v="17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5"/>
    <s v=""/>
    <n v="0.95"/>
    <n v="70"/>
    <b v="0"/>
    <s v=""/>
    <b v="0"/>
    <n v="313"/>
    <n v="313"/>
    <n v="0"/>
    <n v="310"/>
    <n v="2"/>
    <n v="0"/>
    <n v="4.3139296000084597"/>
    <n v="10195.6562397"/>
    <n v="4203.3007131470304"/>
    <n v="2"/>
    <n v="0"/>
    <n v="2"/>
    <n v="14.015000000000001"/>
    <n v="0"/>
    <x v="1"/>
    <x v="1"/>
    <x v="0"/>
    <x v="0"/>
    <x v="1"/>
    <x v="1"/>
  </r>
  <r>
    <s v="cragjournal1p1"/>
    <x v="31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1"/>
    <s v=""/>
    <n v="0.95"/>
    <n v="70"/>
    <b v="0"/>
    <s v=""/>
    <b v="0"/>
    <n v="347"/>
    <n v="347"/>
    <n v="0"/>
    <n v="346"/>
    <n v="0"/>
    <n v="0"/>
    <n v="3.2572084000051902"/>
    <n v="10087.950221199901"/>
    <n v="3531.2477644332598"/>
    <n v="0"/>
    <n v="0"/>
    <n v="0"/>
    <s v="nan"/>
    <s v="nan"/>
    <x v="1"/>
    <x v="1"/>
    <x v="0"/>
    <x v="0"/>
    <x v="0"/>
    <x v="1"/>
  </r>
  <r>
    <s v="cragjournal1p1"/>
    <x v="17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5"/>
    <s v=""/>
    <n v="0.95"/>
    <n v="70"/>
    <b v="0"/>
    <s v=""/>
    <b v="0"/>
    <n v="317"/>
    <n v="317"/>
    <n v="0"/>
    <n v="316"/>
    <n v="0"/>
    <n v="0"/>
    <n v="3.9061703000032799"/>
    <n v="10228.5808262999"/>
    <n v="4213.26521582435"/>
    <n v="0"/>
    <n v="0"/>
    <n v="0"/>
    <s v="nan"/>
    <s v="nan"/>
    <x v="1"/>
    <x v="1"/>
    <x v="0"/>
    <x v="0"/>
    <x v="1"/>
    <x v="1"/>
  </r>
  <r>
    <s v="cragjournal1p1"/>
    <x v="25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7"/>
    <s v=""/>
    <n v="0.95"/>
    <n v="70"/>
    <b v="0"/>
    <s v=""/>
    <b v="0"/>
    <n v="313"/>
    <n v="313"/>
    <n v="0"/>
    <n v="276"/>
    <n v="36"/>
    <n v="0"/>
    <n v="3.3793053999934402"/>
    <n v="9938.9038440999993"/>
    <n v="4026.4362922389901"/>
    <n v="36"/>
    <n v="36"/>
    <n v="0"/>
    <n v="17.113"/>
    <n v="4"/>
    <x v="0"/>
    <x v="0"/>
    <x v="0"/>
    <x v="0"/>
    <x v="0"/>
    <x v="1"/>
  </r>
  <r>
    <s v="cragjournal1p1"/>
    <x v="21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4"/>
    <s v=""/>
    <n v="0.95"/>
    <n v="70"/>
    <b v="0"/>
    <s v=""/>
    <b v="0"/>
    <n v="273"/>
    <n v="260"/>
    <n v="13"/>
    <n v="250"/>
    <n v="9"/>
    <n v="0"/>
    <n v="5.8732549000130501"/>
    <n v="9937.9770501000003"/>
    <n v="4989.7425117576404"/>
    <n v="6"/>
    <n v="5"/>
    <n v="1"/>
    <n v="32.273000000000003"/>
    <n v="0"/>
    <x v="1"/>
    <x v="1"/>
    <x v="1"/>
    <x v="1"/>
    <x v="1"/>
    <x v="1"/>
  </r>
  <r>
    <s v="cragjournal1p1"/>
    <x v="27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62"/>
    <s v=""/>
    <n v="0.95"/>
    <n v="70"/>
    <b v="0"/>
    <s v=""/>
    <b v="0"/>
    <n v="306"/>
    <n v="306"/>
    <n v="0"/>
    <n v="305"/>
    <n v="0"/>
    <n v="0"/>
    <n v="3.52841649998232"/>
    <n v="9754.51619389999"/>
    <n v="3931.4401407432701"/>
    <n v="0"/>
    <n v="0"/>
    <n v="0"/>
    <s v="nan"/>
    <s v="nan"/>
    <x v="1"/>
    <x v="1"/>
    <x v="0"/>
    <x v="1"/>
    <x v="0"/>
    <x v="1"/>
  </r>
  <r>
    <s v="cragjournal1p1"/>
    <x v="27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2"/>
    <s v=""/>
    <n v="0.95"/>
    <n v="70"/>
    <b v="0"/>
    <s v=""/>
    <b v="0"/>
    <n v="308"/>
    <n v="308"/>
    <n v="0"/>
    <n v="307"/>
    <n v="0"/>
    <n v="0"/>
    <n v="3.62448850000135"/>
    <n v="9728.5011340999808"/>
    <n v="3909.40079579129"/>
    <n v="0"/>
    <n v="0"/>
    <n v="0"/>
    <s v="nan"/>
    <s v="nan"/>
    <x v="1"/>
    <x v="1"/>
    <x v="0"/>
    <x v="1"/>
    <x v="0"/>
    <x v="1"/>
  </r>
  <r>
    <s v="cragjournal1p1"/>
    <x v="18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6"/>
    <s v=""/>
    <n v="0.95"/>
    <n v="70"/>
    <b v="0"/>
    <s v=""/>
    <b v="0"/>
    <n v="289"/>
    <n v="289"/>
    <n v="0"/>
    <n v="277"/>
    <n v="11"/>
    <n v="0"/>
    <n v="5.0478233999948001"/>
    <n v="9999.0656450999904"/>
    <n v="4452.8047280106603"/>
    <n v="11"/>
    <n v="1"/>
    <n v="10"/>
    <n v="18.506"/>
    <n v="8"/>
    <x v="1"/>
    <x v="1"/>
    <x v="0"/>
    <x v="1"/>
    <x v="1"/>
    <x v="1"/>
  </r>
  <r>
    <s v="cragjournal1p1"/>
    <x v="27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2"/>
    <s v=""/>
    <n v="0.95"/>
    <n v="70"/>
    <b v="0"/>
    <s v=""/>
    <b v="0"/>
    <n v="325"/>
    <n v="325"/>
    <n v="0"/>
    <n v="323"/>
    <n v="1"/>
    <n v="0"/>
    <n v="3.8423626999802698"/>
    <n v="10276.682174199999"/>
    <n v="4108.1542062684803"/>
    <n v="1"/>
    <n v="0"/>
    <n v="1"/>
    <s v="nan"/>
    <s v="nan"/>
    <x v="1"/>
    <x v="1"/>
    <x v="0"/>
    <x v="1"/>
    <x v="0"/>
    <x v="1"/>
  </r>
  <r>
    <s v="cragjournal1p1"/>
    <x v="18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6"/>
    <s v=""/>
    <n v="0.95"/>
    <n v="70"/>
    <b v="0"/>
    <s v=""/>
    <b v="0"/>
    <n v="285"/>
    <n v="285"/>
    <n v="0"/>
    <n v="280"/>
    <n v="4"/>
    <n v="0"/>
    <n v="4.9691702000048696"/>
    <n v="9994.2408300999905"/>
    <n v="4534.1652320139101"/>
    <n v="4"/>
    <n v="0"/>
    <n v="4"/>
    <n v="10.609"/>
    <n v="2"/>
    <x v="1"/>
    <x v="1"/>
    <x v="0"/>
    <x v="1"/>
    <x v="1"/>
    <x v="1"/>
  </r>
  <r>
    <s v="cragjournal1p1"/>
    <x v="25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7"/>
    <s v=""/>
    <n v="0.95"/>
    <n v="70"/>
    <b v="0"/>
    <s v=""/>
    <b v="0"/>
    <n v="325"/>
    <n v="325"/>
    <n v="0"/>
    <n v="284"/>
    <n v="40"/>
    <n v="0"/>
    <n v="4.1603793999954801"/>
    <n v="10321.3623499"/>
    <n v="4084.7627075100299"/>
    <n v="40"/>
    <n v="40"/>
    <n v="0"/>
    <n v="19.710999999999999"/>
    <n v="3"/>
    <x v="0"/>
    <x v="0"/>
    <x v="0"/>
    <x v="0"/>
    <x v="0"/>
    <x v="1"/>
  </r>
  <r>
    <s v="cragjournal1p1"/>
    <x v="22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92"/>
    <n v="292"/>
    <n v="0"/>
    <n v="271"/>
    <n v="20"/>
    <n v="0"/>
    <n v="4.3743096999915503"/>
    <n v="10142.527456099901"/>
    <n v="4545.30623194295"/>
    <n v="20"/>
    <n v="19"/>
    <n v="1"/>
    <n v="19.013000000000002"/>
    <n v="8"/>
    <x v="0"/>
    <x v="0"/>
    <x v="0"/>
    <x v="0"/>
    <x v="1"/>
    <x v="1"/>
  </r>
  <r>
    <s v="cragjournal1p1"/>
    <x v="24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297"/>
    <n v="297"/>
    <n v="0"/>
    <n v="261"/>
    <n v="35"/>
    <n v="0"/>
    <n v="3.16005650000732"/>
    <n v="9946.5600010999897"/>
    <n v="3814.1400478035198"/>
    <n v="35"/>
    <n v="35"/>
    <n v="0"/>
    <n v="15.481999999999999"/>
    <n v="3"/>
    <x v="1"/>
    <x v="1"/>
    <x v="1"/>
    <x v="0"/>
    <x v="0"/>
    <x v="1"/>
  </r>
  <r>
    <s v="cragjournal1p1"/>
    <x v="31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1"/>
    <s v=""/>
    <n v="0.95"/>
    <n v="70"/>
    <b v="0"/>
    <s v=""/>
    <b v="0"/>
    <n v="360"/>
    <n v="360"/>
    <n v="0"/>
    <n v="359"/>
    <n v="0"/>
    <n v="0"/>
    <n v="3.2874001000102799"/>
    <n v="10454.1732411999"/>
    <n v="3629.0059296330401"/>
    <n v="0"/>
    <n v="0"/>
    <n v="0"/>
    <s v="nan"/>
    <s v="nan"/>
    <x v="1"/>
    <x v="1"/>
    <x v="0"/>
    <x v="0"/>
    <x v="0"/>
    <x v="1"/>
  </r>
  <r>
    <s v="cragjournal1p1"/>
    <x v="21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4"/>
    <s v=""/>
    <n v="0.95"/>
    <n v="70"/>
    <b v="0"/>
    <s v=""/>
    <b v="0"/>
    <n v="242"/>
    <n v="242"/>
    <n v="0"/>
    <n v="229"/>
    <n v="12"/>
    <n v="0"/>
    <n v="4.0399607000080797"/>
    <n v="9181.9828117999805"/>
    <n v="4589.3793402942802"/>
    <n v="12"/>
    <n v="7"/>
    <n v="5"/>
    <n v="24.102"/>
    <n v="8"/>
    <x v="1"/>
    <x v="1"/>
    <x v="1"/>
    <x v="1"/>
    <x v="1"/>
    <x v="1"/>
  </r>
  <r>
    <s v="cragjournal1p1"/>
    <x v="16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2"/>
    <s v=""/>
    <n v="0.95"/>
    <n v="70"/>
    <b v="0"/>
    <s v=""/>
    <b v="0"/>
    <n v="243"/>
    <n v="243"/>
    <n v="0"/>
    <n v="216"/>
    <n v="26"/>
    <n v="0"/>
    <n v="4.2065903000004399"/>
    <n v="9198.7534905999892"/>
    <n v="4589.9658380765404"/>
    <n v="26"/>
    <n v="26"/>
    <n v="0"/>
    <n v="18.794"/>
    <n v="4"/>
    <x v="0"/>
    <x v="0"/>
    <x v="0"/>
    <x v="1"/>
    <x v="1"/>
    <x v="1"/>
  </r>
  <r>
    <s v="cragjournal1p1"/>
    <x v="30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8"/>
    <s v=""/>
    <n v="0.95"/>
    <n v="70"/>
    <b v="0"/>
    <s v=""/>
    <b v="0"/>
    <n v="287"/>
    <n v="287"/>
    <n v="0"/>
    <n v="268"/>
    <n v="18"/>
    <n v="0"/>
    <n v="4.8227742999843599"/>
    <n v="10166.3614586"/>
    <n v="4687.3077372694297"/>
    <n v="17"/>
    <n v="17"/>
    <n v="0"/>
    <n v="19.61"/>
    <n v="3"/>
    <x v="0"/>
    <x v="0"/>
    <x v="0"/>
    <x v="1"/>
    <x v="0"/>
    <x v="1"/>
  </r>
  <r>
    <s v="cragjournal1p1"/>
    <x v="18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6"/>
    <s v=""/>
    <n v="0.95"/>
    <n v="70"/>
    <b v="0"/>
    <s v=""/>
    <b v="0"/>
    <n v="285"/>
    <n v="285"/>
    <n v="0"/>
    <n v="282"/>
    <n v="2"/>
    <n v="0"/>
    <n v="4.7011563999983803"/>
    <n v="10001.629268299899"/>
    <n v="4524.4224825678302"/>
    <n v="2"/>
    <n v="0"/>
    <n v="2"/>
    <n v="12.417"/>
    <n v="0"/>
    <x v="1"/>
    <x v="1"/>
    <x v="0"/>
    <x v="1"/>
    <x v="1"/>
    <x v="1"/>
  </r>
  <r>
    <s v="cragjournal1p1"/>
    <x v="23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6"/>
    <s v=""/>
    <n v="0.95"/>
    <n v="70"/>
    <b v="0"/>
    <s v=""/>
    <b v="0"/>
    <n v="4138"/>
    <n v="0"/>
    <n v="4138"/>
    <n v="0"/>
    <n v="0"/>
    <n v="0"/>
    <n v="3658.59316790005"/>
    <n v="0"/>
    <n v="0"/>
    <n v="0"/>
    <n v="0"/>
    <n v="0"/>
    <s v="nan"/>
    <s v="nan"/>
    <x v="0"/>
    <x v="0"/>
    <x v="1"/>
    <x v="1"/>
    <x v="0"/>
    <x v="1"/>
  </r>
  <r>
    <s v="cragjournal1p1"/>
    <x v="16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2"/>
    <s v=""/>
    <n v="0.95"/>
    <n v="70"/>
    <b v="0"/>
    <s v=""/>
    <b v="0"/>
    <n v="244"/>
    <n v="244"/>
    <n v="0"/>
    <n v="220"/>
    <n v="23"/>
    <n v="0"/>
    <n v="3.9909517999976201"/>
    <n v="9243.0906169999907"/>
    <n v="4612.1838392866703"/>
    <n v="23"/>
    <n v="23"/>
    <n v="0"/>
    <n v="16.995000000000001"/>
    <n v="5"/>
    <x v="0"/>
    <x v="0"/>
    <x v="0"/>
    <x v="1"/>
    <x v="1"/>
    <x v="1"/>
  </r>
  <r>
    <s v="cragjournal1p1"/>
    <x v="26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5"/>
    <s v=""/>
    <n v="0.95"/>
    <n v="70"/>
    <b v="0"/>
    <s v=""/>
    <b v="0"/>
    <n v="4685"/>
    <n v="140"/>
    <n v="4545"/>
    <n v="100"/>
    <n v="39"/>
    <n v="0"/>
    <n v="505.31427150001502"/>
    <n v="4952.7019512999896"/>
    <n v="2282.1333674853599"/>
    <n v="27"/>
    <n v="27"/>
    <n v="0"/>
    <n v="20.446000000000002"/>
    <n v="5"/>
    <x v="0"/>
    <x v="0"/>
    <x v="1"/>
    <x v="0"/>
    <x v="0"/>
    <x v="1"/>
  </r>
  <r>
    <s v="cragjournal1p1"/>
    <x v="25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7"/>
    <s v=""/>
    <n v="0.95"/>
    <n v="70"/>
    <b v="0"/>
    <s v=""/>
    <b v="0"/>
    <n v="327"/>
    <n v="327"/>
    <n v="0"/>
    <n v="279"/>
    <n v="47"/>
    <n v="0"/>
    <n v="3.5363532999970699"/>
    <n v="10361.0558867"/>
    <n v="4151.1634633615604"/>
    <n v="47"/>
    <n v="47"/>
    <n v="0"/>
    <n v="19.183"/>
    <n v="3"/>
    <x v="0"/>
    <x v="0"/>
    <x v="0"/>
    <x v="0"/>
    <x v="0"/>
    <x v="1"/>
  </r>
  <r>
    <s v="cragjournal1p1"/>
    <x v="25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7"/>
    <s v=""/>
    <n v="0.95"/>
    <n v="70"/>
    <b v="0"/>
    <s v=""/>
    <b v="0"/>
    <n v="325"/>
    <n v="325"/>
    <n v="0"/>
    <n v="292"/>
    <n v="32"/>
    <n v="0"/>
    <n v="4.1418153999996496"/>
    <n v="10340.4877836999"/>
    <n v="4108.8404594929798"/>
    <n v="32"/>
    <n v="32"/>
    <n v="0"/>
    <n v="15.711"/>
    <n v="3"/>
    <x v="0"/>
    <x v="0"/>
    <x v="0"/>
    <x v="0"/>
    <x v="0"/>
    <x v="1"/>
  </r>
  <r>
    <s v="cragjournal1p1"/>
    <x v="22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95"/>
    <n v="295"/>
    <n v="0"/>
    <n v="285"/>
    <n v="9"/>
    <n v="0"/>
    <n v="4.3799869999926901"/>
    <n v="10195.0916769999"/>
    <n v="4583.4827370950898"/>
    <n v="9"/>
    <n v="9"/>
    <n v="0"/>
    <n v="19.457999999999998"/>
    <n v="3"/>
    <x v="0"/>
    <x v="0"/>
    <x v="0"/>
    <x v="0"/>
    <x v="1"/>
    <x v="1"/>
  </r>
  <r>
    <s v="cragjournal1p1"/>
    <x v="22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78"/>
    <n v="278"/>
    <n v="0"/>
    <n v="270"/>
    <n v="7"/>
    <n v="0"/>
    <n v="3.6997018999974101"/>
    <n v="9617.0648382999898"/>
    <n v="4348.6525721694297"/>
    <n v="7"/>
    <n v="7"/>
    <n v="0"/>
    <n v="13.17"/>
    <n v="2"/>
    <x v="0"/>
    <x v="0"/>
    <x v="0"/>
    <x v="0"/>
    <x v="1"/>
    <x v="1"/>
  </r>
  <r>
    <s v="cragjournal1p1"/>
    <x v="23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6"/>
    <s v=""/>
    <n v="0.95"/>
    <n v="70"/>
    <b v="0"/>
    <s v=""/>
    <b v="0"/>
    <n v="3706"/>
    <n v="0"/>
    <n v="3706"/>
    <n v="0"/>
    <n v="0"/>
    <n v="0"/>
    <n v="3635.327565"/>
    <n v="0"/>
    <n v="0"/>
    <n v="0"/>
    <n v="0"/>
    <n v="0"/>
    <s v="nan"/>
    <s v="nan"/>
    <x v="0"/>
    <x v="0"/>
    <x v="1"/>
    <x v="1"/>
    <x v="0"/>
    <x v="1"/>
  </r>
  <r>
    <s v="cragjournal1p1"/>
    <x v="21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4"/>
    <s v=""/>
    <n v="0.95"/>
    <n v="70"/>
    <b v="0"/>
    <s v=""/>
    <b v="0"/>
    <n v="243"/>
    <n v="243"/>
    <n v="0"/>
    <n v="229"/>
    <n v="13"/>
    <n v="0"/>
    <n v="4.2454053000020897"/>
    <n v="9182.9479299999894"/>
    <n v="4570.0813390994399"/>
    <n v="13"/>
    <n v="8"/>
    <n v="5"/>
    <n v="28.286999999999999"/>
    <n v="2"/>
    <x v="1"/>
    <x v="1"/>
    <x v="1"/>
    <x v="1"/>
    <x v="1"/>
    <x v="1"/>
  </r>
  <r>
    <s v="cragjournal1p1"/>
    <x v="19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3"/>
    <s v=""/>
    <n v="0.95"/>
    <n v="70"/>
    <b v="0"/>
    <s v=""/>
    <b v="0"/>
    <n v="293"/>
    <n v="293"/>
    <n v="0"/>
    <n v="278"/>
    <n v="14"/>
    <n v="0"/>
    <n v="4.0304586999969301"/>
    <n v="10190.364190300001"/>
    <n v="4622.2907392848201"/>
    <n v="14"/>
    <n v="12"/>
    <n v="2"/>
    <n v="28.905000000000001"/>
    <n v="3"/>
    <x v="1"/>
    <x v="1"/>
    <x v="1"/>
    <x v="0"/>
    <x v="1"/>
    <x v="1"/>
  </r>
  <r>
    <s v="cragjournal1p1"/>
    <x v="31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1"/>
    <s v=""/>
    <n v="0.95"/>
    <n v="70"/>
    <b v="0"/>
    <s v=""/>
    <b v="0"/>
    <n v="348"/>
    <n v="348"/>
    <n v="0"/>
    <n v="347"/>
    <n v="0"/>
    <n v="0"/>
    <n v="3.29366950000813"/>
    <n v="10089.767860399899"/>
    <n v="3521.7977599361898"/>
    <n v="0"/>
    <n v="0"/>
    <n v="0"/>
    <s v="nan"/>
    <s v="nan"/>
    <x v="1"/>
    <x v="1"/>
    <x v="0"/>
    <x v="0"/>
    <x v="0"/>
    <x v="1"/>
  </r>
  <r>
    <s v="cragjournal1p1"/>
    <x v="18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6"/>
    <s v=""/>
    <n v="0.95"/>
    <n v="70"/>
    <b v="0"/>
    <s v=""/>
    <b v="0"/>
    <n v="268"/>
    <n v="268"/>
    <n v="0"/>
    <n v="266"/>
    <n v="1"/>
    <n v="0"/>
    <n v="3.84045939999561"/>
    <n v="9368.8558278000091"/>
    <n v="4290.8798223366002"/>
    <n v="1"/>
    <n v="0"/>
    <n v="1"/>
    <s v="nan"/>
    <s v="nan"/>
    <x v="1"/>
    <x v="1"/>
    <x v="0"/>
    <x v="1"/>
    <x v="1"/>
    <x v="1"/>
  </r>
  <r>
    <s v="cragjournal1p1"/>
    <x v="30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8"/>
    <s v=""/>
    <n v="0.95"/>
    <n v="70"/>
    <b v="0"/>
    <s v=""/>
    <b v="0"/>
    <n v="270"/>
    <n v="270"/>
    <n v="0"/>
    <n v="258"/>
    <n v="11"/>
    <n v="0"/>
    <n v="3.95661849999613"/>
    <n v="9524.1294760000001"/>
    <n v="4409.2598191951402"/>
    <n v="11"/>
    <n v="11"/>
    <n v="0"/>
    <n v="16.387"/>
    <n v="5"/>
    <x v="0"/>
    <x v="0"/>
    <x v="0"/>
    <x v="1"/>
    <x v="0"/>
    <x v="1"/>
  </r>
  <r>
    <s v="cragjournal1p1"/>
    <x v="16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2"/>
    <s v=""/>
    <n v="0.95"/>
    <n v="70"/>
    <b v="0"/>
    <s v=""/>
    <b v="0"/>
    <n v="262"/>
    <n v="260"/>
    <n v="2"/>
    <n v="240"/>
    <n v="19"/>
    <n v="0"/>
    <n v="5.9523559999960103"/>
    <n v="9879.4097124"/>
    <n v="4888.6077489163699"/>
    <n v="19"/>
    <n v="18"/>
    <n v="1"/>
    <n v="24.937000000000001"/>
    <n v="7"/>
    <x v="0"/>
    <x v="0"/>
    <x v="0"/>
    <x v="1"/>
    <x v="1"/>
    <x v="1"/>
  </r>
  <r>
    <s v="cragjournal1p1"/>
    <x v="19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3"/>
    <s v=""/>
    <n v="0.95"/>
    <n v="70"/>
    <b v="0"/>
    <s v=""/>
    <b v="0"/>
    <n v="275"/>
    <n v="275"/>
    <n v="0"/>
    <n v="257"/>
    <n v="17"/>
    <n v="0"/>
    <n v="3.65831070000208"/>
    <n v="9579.6930719999891"/>
    <n v="4371.6575732589699"/>
    <n v="17"/>
    <n v="15"/>
    <n v="2"/>
    <n v="26.741"/>
    <n v="7"/>
    <x v="1"/>
    <x v="1"/>
    <x v="1"/>
    <x v="0"/>
    <x v="1"/>
    <x v="1"/>
  </r>
  <r>
    <s v="cragjournal1p1"/>
    <x v="28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0"/>
    <s v=""/>
    <n v="0.95"/>
    <n v="70"/>
    <b v="0"/>
    <s v=""/>
    <b v="0"/>
    <n v="3570"/>
    <n v="0"/>
    <n v="3570"/>
    <n v="0"/>
    <n v="0"/>
    <n v="0"/>
    <n v="1858.4136962999801"/>
    <n v="0"/>
    <n v="0"/>
    <n v="0"/>
    <n v="0"/>
    <n v="0"/>
    <s v="nan"/>
    <s v="nan"/>
    <x v="0"/>
    <x v="0"/>
    <x v="1"/>
    <x v="1"/>
    <x v="1"/>
    <x v="1"/>
  </r>
  <r>
    <s v="cragjournal1p1"/>
    <x v="19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3"/>
    <s v=""/>
    <n v="0.95"/>
    <n v="70"/>
    <b v="0"/>
    <s v=""/>
    <b v="0"/>
    <n v="276"/>
    <n v="276"/>
    <n v="0"/>
    <n v="261"/>
    <n v="14"/>
    <n v="0"/>
    <n v="3.6929392999983199"/>
    <n v="9613.5447312000106"/>
    <n v="4387.3600733680596"/>
    <n v="14"/>
    <n v="12"/>
    <n v="2"/>
    <n v="27.547000000000001"/>
    <n v="1"/>
    <x v="1"/>
    <x v="1"/>
    <x v="1"/>
    <x v="0"/>
    <x v="1"/>
    <x v="1"/>
  </r>
  <r>
    <s v="cragjournal1p1"/>
    <x v="26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5"/>
    <s v=""/>
    <n v="0.95"/>
    <n v="70"/>
    <b v="0"/>
    <s v=""/>
    <b v="0"/>
    <n v="4532"/>
    <n v="127"/>
    <n v="4405"/>
    <n v="95"/>
    <n v="32"/>
    <n v="0"/>
    <n v="549.84182869997403"/>
    <n v="4598.9881636999999"/>
    <n v="2167.0253608832099"/>
    <n v="16"/>
    <n v="16"/>
    <n v="0"/>
    <n v="14.968"/>
    <n v="3"/>
    <x v="0"/>
    <x v="0"/>
    <x v="1"/>
    <x v="0"/>
    <x v="0"/>
    <x v="1"/>
  </r>
  <r>
    <s v="cragjournal1p1"/>
    <x v="24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310"/>
    <n v="310"/>
    <n v="0"/>
    <n v="280"/>
    <n v="29"/>
    <n v="0"/>
    <n v="3.3328965000128599"/>
    <n v="9915.2138545999806"/>
    <n v="4056.3235473213699"/>
    <n v="29"/>
    <n v="29"/>
    <n v="0"/>
    <n v="22.535"/>
    <n v="3"/>
    <x v="1"/>
    <x v="1"/>
    <x v="1"/>
    <x v="0"/>
    <x v="0"/>
    <x v="1"/>
  </r>
  <r>
    <s v="cragjournal1p1"/>
    <x v="16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2"/>
    <s v=""/>
    <n v="0.95"/>
    <n v="70"/>
    <b v="0"/>
    <s v=""/>
    <b v="0"/>
    <n v="260"/>
    <n v="259"/>
    <n v="1"/>
    <n v="240"/>
    <n v="18"/>
    <n v="0"/>
    <n v="6.4011370000038497"/>
    <n v="9891.7355329999991"/>
    <n v="4947.6470034774302"/>
    <n v="15"/>
    <n v="15"/>
    <n v="0"/>
    <n v="16.361000000000001"/>
    <n v="3"/>
    <x v="0"/>
    <x v="0"/>
    <x v="0"/>
    <x v="1"/>
    <x v="1"/>
    <x v="1"/>
  </r>
  <r>
    <s v="cragjournal1p1"/>
    <x v="30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8"/>
    <s v=""/>
    <n v="0.95"/>
    <n v="70"/>
    <b v="0"/>
    <s v=""/>
    <b v="0"/>
    <n v="288"/>
    <n v="287"/>
    <n v="1"/>
    <n v="268"/>
    <n v="18"/>
    <n v="0"/>
    <n v="5.0762006999985898"/>
    <n v="10167.607035499899"/>
    <n v="4706.0102445417997"/>
    <n v="17"/>
    <n v="17"/>
    <n v="0"/>
    <n v="17.530999999999999"/>
    <n v="3"/>
    <x v="0"/>
    <x v="0"/>
    <x v="0"/>
    <x v="1"/>
    <x v="0"/>
    <x v="1"/>
  </r>
  <r>
    <s v="cragjournal1p1"/>
    <x v="22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95"/>
    <n v="295"/>
    <n v="0"/>
    <n v="283"/>
    <n v="11"/>
    <n v="0"/>
    <n v="3.9454984999981599"/>
    <n v="10214.7958554"/>
    <n v="4600.4862379999804"/>
    <n v="11"/>
    <n v="11"/>
    <n v="0"/>
    <n v="18.111999999999998"/>
    <n v="3"/>
    <x v="0"/>
    <x v="0"/>
    <x v="0"/>
    <x v="0"/>
    <x v="1"/>
    <x v="1"/>
  </r>
  <r>
    <s v="cragjournal1p1"/>
    <x v="31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1"/>
    <s v=""/>
    <n v="0.95"/>
    <n v="70"/>
    <b v="0"/>
    <s v=""/>
    <b v="0"/>
    <n v="359"/>
    <n v="359"/>
    <n v="0"/>
    <n v="357"/>
    <n v="1"/>
    <n v="0"/>
    <n v="3.3150166999997701"/>
    <n v="10435.976588899999"/>
    <n v="3582.67117732018"/>
    <n v="1"/>
    <n v="0"/>
    <n v="1"/>
    <s v="nan"/>
    <s v="nan"/>
    <x v="1"/>
    <x v="1"/>
    <x v="0"/>
    <x v="0"/>
    <x v="0"/>
    <x v="1"/>
  </r>
  <r>
    <s v="cragjournal1p1"/>
    <x v="24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312"/>
    <n v="312"/>
    <n v="0"/>
    <n v="283"/>
    <n v="28"/>
    <n v="0"/>
    <n v="3.3591584000017898"/>
    <n v="9927.9830894999996"/>
    <n v="4033.11429335409"/>
    <n v="28"/>
    <n v="28"/>
    <n v="0"/>
    <n v="15.244"/>
    <n v="3"/>
    <x v="1"/>
    <x v="1"/>
    <x v="1"/>
    <x v="0"/>
    <x v="0"/>
    <x v="1"/>
  </r>
  <r>
    <s v="cragjournal1p1"/>
    <x v="24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311"/>
    <n v="311"/>
    <n v="0"/>
    <n v="276"/>
    <n v="34"/>
    <n v="0"/>
    <n v="3.3468427000040299"/>
    <n v="9948.6492371999993"/>
    <n v="4021.3623960991299"/>
    <n v="34"/>
    <n v="34"/>
    <n v="0"/>
    <n v="17.172999999999998"/>
    <n v="5"/>
    <x v="1"/>
    <x v="1"/>
    <x v="1"/>
    <x v="0"/>
    <x v="0"/>
    <x v="1"/>
  </r>
  <r>
    <s v="cragjournal1p1"/>
    <x v="22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92"/>
    <n v="292"/>
    <n v="0"/>
    <n v="277"/>
    <n v="14"/>
    <n v="0"/>
    <n v="4.3192025999910397"/>
    <n v="10164.4553344"/>
    <n v="4564.2229823246598"/>
    <n v="14"/>
    <n v="14"/>
    <n v="0"/>
    <n v="17.786999999999999"/>
    <n v="6"/>
    <x v="0"/>
    <x v="0"/>
    <x v="0"/>
    <x v="0"/>
    <x v="1"/>
    <x v="1"/>
  </r>
  <r>
    <s v="cragjournal1p1"/>
    <x v="24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308"/>
    <n v="308"/>
    <n v="0"/>
    <n v="280"/>
    <n v="27"/>
    <n v="0"/>
    <n v="3.3809172000055998"/>
    <n v="9918.4516225999905"/>
    <n v="4042.6851472062899"/>
    <n v="27"/>
    <n v="27"/>
    <n v="0"/>
    <n v="19.158000000000001"/>
    <n v="6"/>
    <x v="1"/>
    <x v="1"/>
    <x v="1"/>
    <x v="0"/>
    <x v="0"/>
    <x v="1"/>
  </r>
  <r>
    <s v="cragjournal1p1"/>
    <x v="24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326"/>
    <n v="326"/>
    <n v="0"/>
    <n v="302"/>
    <n v="23"/>
    <n v="0"/>
    <n v="3.5112425999966699"/>
    <n v="10385.5218214"/>
    <n v="4197.1674669487402"/>
    <n v="23"/>
    <n v="23"/>
    <n v="0"/>
    <n v="19.417999999999999"/>
    <n v="4"/>
    <x v="1"/>
    <x v="1"/>
    <x v="1"/>
    <x v="0"/>
    <x v="0"/>
    <x v="1"/>
  </r>
  <r>
    <s v="cragjournal1p1"/>
    <x v="27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2"/>
    <s v=""/>
    <n v="0.95"/>
    <n v="70"/>
    <b v="0"/>
    <s v=""/>
    <b v="0"/>
    <n v="325"/>
    <n v="325"/>
    <n v="0"/>
    <n v="322"/>
    <n v="2"/>
    <n v="0"/>
    <n v="3.8635111999989098"/>
    <n v="10259.515436599901"/>
    <n v="4115.7609593411898"/>
    <n v="2"/>
    <n v="1"/>
    <n v="1"/>
    <n v="29.393999999999998"/>
    <n v="0"/>
    <x v="1"/>
    <x v="1"/>
    <x v="0"/>
    <x v="1"/>
    <x v="0"/>
    <x v="1"/>
  </r>
  <r>
    <s v="cragjournal1p1"/>
    <x v="17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5"/>
    <s v=""/>
    <n v="0.95"/>
    <n v="70"/>
    <b v="0"/>
    <s v=""/>
    <b v="0"/>
    <n v="314"/>
    <n v="314"/>
    <n v="0"/>
    <n v="310"/>
    <n v="3"/>
    <n v="0"/>
    <n v="4.28584259999172"/>
    <n v="10202.2057883"/>
    <n v="4181.2184613039699"/>
    <n v="3"/>
    <n v="1"/>
    <n v="2"/>
    <n v="19.545000000000002"/>
    <n v="10"/>
    <x v="1"/>
    <x v="1"/>
    <x v="0"/>
    <x v="0"/>
    <x v="1"/>
    <x v="1"/>
  </r>
  <r>
    <s v="cragjournal1p1"/>
    <x v="26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5"/>
    <s v=""/>
    <n v="0.95"/>
    <n v="70"/>
    <b v="0"/>
    <s v=""/>
    <b v="0"/>
    <n v="4664"/>
    <n v="123"/>
    <n v="4541"/>
    <n v="89"/>
    <n v="34"/>
    <n v="0"/>
    <n v="536.69926490006105"/>
    <n v="4412.6049936999998"/>
    <n v="2054.8766061188599"/>
    <n v="19"/>
    <n v="19"/>
    <n v="0"/>
    <n v="19.852"/>
    <n v="3"/>
    <x v="0"/>
    <x v="0"/>
    <x v="1"/>
    <x v="0"/>
    <x v="0"/>
    <x v="1"/>
  </r>
  <r>
    <s v="cragjournal1p1"/>
    <x v="28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0"/>
    <s v=""/>
    <n v="0.95"/>
    <n v="70"/>
    <b v="0"/>
    <s v=""/>
    <b v="0"/>
    <n v="3568"/>
    <n v="0"/>
    <n v="3568"/>
    <n v="0"/>
    <n v="0"/>
    <n v="0"/>
    <n v="1907.77220619995"/>
    <n v="0"/>
    <n v="0"/>
    <n v="0"/>
    <n v="0"/>
    <n v="0"/>
    <s v="nan"/>
    <s v="nan"/>
    <x v="0"/>
    <x v="0"/>
    <x v="1"/>
    <x v="1"/>
    <x v="1"/>
    <x v="1"/>
  </r>
  <r>
    <s v="cragjournal1p1"/>
    <x v="27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2"/>
    <s v=""/>
    <n v="0.95"/>
    <n v="70"/>
    <b v="0"/>
    <s v=""/>
    <b v="0"/>
    <n v="309"/>
    <n v="309"/>
    <n v="0"/>
    <n v="308"/>
    <n v="0"/>
    <n v="0"/>
    <n v="3.5754776000136301"/>
    <n v="9759.6792779999796"/>
    <n v="3921.0207970063202"/>
    <n v="0"/>
    <n v="0"/>
    <n v="0"/>
    <s v="nan"/>
    <s v="nan"/>
    <x v="1"/>
    <x v="1"/>
    <x v="0"/>
    <x v="1"/>
    <x v="0"/>
    <x v="1"/>
  </r>
  <r>
    <s v="cragjournal1p1"/>
    <x v="29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0"/>
    <s v=""/>
    <n v="0.95"/>
    <n v="70"/>
    <b v="0"/>
    <s v=""/>
    <b v="0"/>
    <n v="270"/>
    <n v="270"/>
    <n v="0"/>
    <n v="260"/>
    <n v="9"/>
    <n v="0"/>
    <n v="3.8825277000024299"/>
    <n v="9510.5660236999902"/>
    <n v="4433.1255777231399"/>
    <n v="9"/>
    <n v="9"/>
    <n v="0"/>
    <n v="14.925000000000001"/>
    <n v="4"/>
    <x v="1"/>
    <x v="1"/>
    <x v="1"/>
    <x v="1"/>
    <x v="0"/>
    <x v="1"/>
  </r>
  <r>
    <s v="cragjournal1p1"/>
    <x v="30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8"/>
    <s v=""/>
    <n v="0.95"/>
    <n v="70"/>
    <b v="0"/>
    <s v=""/>
    <b v="0"/>
    <n v="283"/>
    <n v="283"/>
    <n v="0"/>
    <n v="264"/>
    <n v="18"/>
    <n v="0"/>
    <n v="5.2840651999987598"/>
    <n v="10094.3147196999"/>
    <n v="4656.3582380032103"/>
    <n v="18"/>
    <n v="18"/>
    <n v="0"/>
    <n v="18.872"/>
    <n v="4"/>
    <x v="0"/>
    <x v="0"/>
    <x v="0"/>
    <x v="1"/>
    <x v="0"/>
    <x v="1"/>
  </r>
  <r>
    <s v="cragjournal1p1"/>
    <x v="30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8"/>
    <s v=""/>
    <n v="0.95"/>
    <n v="70"/>
    <b v="0"/>
    <s v=""/>
    <b v="0"/>
    <n v="284"/>
    <n v="283"/>
    <n v="1"/>
    <n v="274"/>
    <n v="8"/>
    <n v="0"/>
    <n v="5.31787020000273"/>
    <n v="10112.6319184"/>
    <n v="4685.6024895897099"/>
    <n v="8"/>
    <n v="8"/>
    <n v="0"/>
    <n v="17.032"/>
    <n v="4"/>
    <x v="0"/>
    <x v="0"/>
    <x v="0"/>
    <x v="1"/>
    <x v="0"/>
    <x v="1"/>
  </r>
  <r>
    <s v="cragjournal1p1"/>
    <x v="16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72"/>
    <s v=""/>
    <n v="0.95"/>
    <n v="70"/>
    <b v="0"/>
    <s v=""/>
    <b v="0"/>
    <n v="243"/>
    <n v="243"/>
    <n v="0"/>
    <n v="221"/>
    <n v="21"/>
    <n v="0"/>
    <n v="4.1989973999864496"/>
    <n v="9207.9131379999999"/>
    <n v="4560.0159146115102"/>
    <n v="21"/>
    <n v="19"/>
    <n v="2"/>
    <n v="27.521000000000001"/>
    <n v="2"/>
    <x v="0"/>
    <x v="0"/>
    <x v="0"/>
    <x v="1"/>
    <x v="1"/>
    <x v="1"/>
  </r>
  <r>
    <s v="cragjournal1p1"/>
    <x v="17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65"/>
    <s v=""/>
    <n v="0.95"/>
    <n v="70"/>
    <b v="0"/>
    <s v=""/>
    <b v="0"/>
    <n v="301"/>
    <n v="301"/>
    <n v="0"/>
    <n v="293"/>
    <n v="7"/>
    <n v="0"/>
    <n v="3.5959173000161702"/>
    <n v="9721.7323911999993"/>
    <n v="3981.8436431423702"/>
    <n v="7"/>
    <n v="2"/>
    <n v="5"/>
    <n v="28.154"/>
    <n v="3"/>
    <x v="1"/>
    <x v="1"/>
    <x v="0"/>
    <x v="0"/>
    <x v="1"/>
    <x v="1"/>
  </r>
  <r>
    <s v="cragjournal1p1"/>
    <x v="31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1"/>
    <s v=""/>
    <n v="0.95"/>
    <n v="70"/>
    <b v="0"/>
    <s v=""/>
    <b v="0"/>
    <n v="349"/>
    <n v="349"/>
    <n v="0"/>
    <n v="348"/>
    <n v="0"/>
    <n v="0"/>
    <n v="3.2698662999999302"/>
    <n v="10084.5076892"/>
    <n v="3524.8650131905401"/>
    <n v="0"/>
    <n v="0"/>
    <n v="0"/>
    <s v="nan"/>
    <s v="nan"/>
    <x v="1"/>
    <x v="1"/>
    <x v="0"/>
    <x v="0"/>
    <x v="0"/>
    <x v="1"/>
  </r>
  <r>
    <s v="cragjournal1p1"/>
    <x v="30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8"/>
    <s v=""/>
    <n v="0.95"/>
    <n v="70"/>
    <b v="0"/>
    <s v=""/>
    <b v="0"/>
    <n v="284"/>
    <n v="283"/>
    <n v="1"/>
    <n v="269"/>
    <n v="13"/>
    <n v="0"/>
    <n v="5.1304682000041701"/>
    <n v="10087.719189399901"/>
    <n v="4655.8829872095903"/>
    <n v="12"/>
    <n v="12"/>
    <n v="0"/>
    <n v="14.568"/>
    <n v="5"/>
    <x v="0"/>
    <x v="0"/>
    <x v="0"/>
    <x v="1"/>
    <x v="0"/>
    <x v="1"/>
  </r>
  <r>
    <s v="cragjournal1p1"/>
    <x v="29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0"/>
    <s v=""/>
    <n v="0.95"/>
    <n v="70"/>
    <b v="0"/>
    <s v=""/>
    <b v="0"/>
    <n v="293"/>
    <n v="284"/>
    <n v="9"/>
    <n v="273"/>
    <n v="10"/>
    <n v="0"/>
    <n v="5.2557415000067804"/>
    <n v="10093.7307759999"/>
    <n v="4629.8697370411801"/>
    <n v="8"/>
    <n v="8"/>
    <n v="0"/>
    <n v="17.861999999999998"/>
    <n v="4"/>
    <x v="1"/>
    <x v="1"/>
    <x v="1"/>
    <x v="1"/>
    <x v="0"/>
    <x v="1"/>
  </r>
  <r>
    <s v="cragjournal1p1"/>
    <x v="31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1"/>
    <s v=""/>
    <n v="0.95"/>
    <n v="70"/>
    <b v="0"/>
    <s v=""/>
    <b v="0"/>
    <n v="357"/>
    <n v="357"/>
    <n v="0"/>
    <n v="355"/>
    <n v="1"/>
    <n v="0"/>
    <n v="3.7887917999976102"/>
    <n v="10427.824473500001"/>
    <n v="3587.1114295693101"/>
    <n v="1"/>
    <n v="0"/>
    <n v="1"/>
    <s v="nan"/>
    <s v="nan"/>
    <x v="1"/>
    <x v="1"/>
    <x v="0"/>
    <x v="0"/>
    <x v="0"/>
    <x v="1"/>
  </r>
  <r>
    <s v="cragjournal1p1"/>
    <x v="29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0"/>
    <s v=""/>
    <n v="0.95"/>
    <n v="70"/>
    <b v="0"/>
    <s v=""/>
    <b v="0"/>
    <n v="307"/>
    <n v="283"/>
    <n v="24"/>
    <n v="267"/>
    <n v="15"/>
    <n v="0"/>
    <n v="5.8713487000003202"/>
    <n v="10041.9812851999"/>
    <n v="4615.6869866624402"/>
    <n v="12"/>
    <n v="12"/>
    <n v="0"/>
    <n v="15.715"/>
    <n v="5"/>
    <x v="1"/>
    <x v="1"/>
    <x v="1"/>
    <x v="1"/>
    <x v="0"/>
    <x v="1"/>
  </r>
  <r>
    <s v="cragjournal1p1"/>
    <x v="27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2"/>
    <s v=""/>
    <n v="0.95"/>
    <n v="70"/>
    <b v="0"/>
    <s v=""/>
    <b v="0"/>
    <n v="321"/>
    <n v="321"/>
    <n v="0"/>
    <n v="320"/>
    <n v="0"/>
    <n v="0"/>
    <n v="4.3127012000137501"/>
    <n v="10222.319159299999"/>
    <n v="4062.7219557864501"/>
    <n v="0"/>
    <n v="0"/>
    <n v="0"/>
    <s v="nan"/>
    <s v="nan"/>
    <x v="1"/>
    <x v="1"/>
    <x v="0"/>
    <x v="1"/>
    <x v="0"/>
    <x v="1"/>
  </r>
  <r>
    <s v="cragjournal1p1"/>
    <x v="17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5"/>
    <s v=""/>
    <n v="0.95"/>
    <n v="70"/>
    <b v="0"/>
    <s v=""/>
    <b v="0"/>
    <n v="299"/>
    <n v="299"/>
    <n v="0"/>
    <n v="298"/>
    <n v="0"/>
    <n v="0"/>
    <n v="3.7223025000052501"/>
    <n v="9700.1737437000102"/>
    <n v="4040.7665511118198"/>
    <n v="0"/>
    <n v="0"/>
    <n v="0"/>
    <s v="nan"/>
    <s v="nan"/>
    <x v="1"/>
    <x v="1"/>
    <x v="0"/>
    <x v="0"/>
    <x v="1"/>
    <x v="1"/>
  </r>
  <r>
    <s v="cragjournal1p1"/>
    <x v="25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7"/>
    <s v=""/>
    <n v="0.95"/>
    <n v="70"/>
    <b v="0"/>
    <s v=""/>
    <b v="0"/>
    <n v="314"/>
    <n v="314"/>
    <n v="0"/>
    <n v="272"/>
    <n v="41"/>
    <n v="0"/>
    <n v="3.4462369000049602"/>
    <n v="9930.2344635000009"/>
    <n v="3989.3507842142099"/>
    <n v="41"/>
    <n v="41"/>
    <n v="0"/>
    <n v="19.295999999999999"/>
    <n v="5"/>
    <x v="0"/>
    <x v="0"/>
    <x v="0"/>
    <x v="0"/>
    <x v="0"/>
    <x v="1"/>
  </r>
  <r>
    <s v="cragjournal1p1"/>
    <x v="28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0"/>
    <s v=""/>
    <n v="0.95"/>
    <n v="70"/>
    <b v="0"/>
    <s v=""/>
    <b v="0"/>
    <n v="3562"/>
    <n v="0"/>
    <n v="3562"/>
    <n v="0"/>
    <n v="0"/>
    <n v="0"/>
    <n v="1896.40067170004"/>
    <n v="0"/>
    <n v="0"/>
    <n v="0"/>
    <n v="0"/>
    <n v="0"/>
    <s v="nan"/>
    <s v="nan"/>
    <x v="0"/>
    <x v="0"/>
    <x v="1"/>
    <x v="1"/>
    <x v="1"/>
    <x v="1"/>
  </r>
  <r>
    <s v="cragjournal1p1"/>
    <x v="23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56"/>
    <s v=""/>
    <n v="0.95"/>
    <n v="70"/>
    <b v="0"/>
    <s v=""/>
    <b v="0"/>
    <n v="59"/>
    <n v="0"/>
    <n v="59"/>
    <n v="0"/>
    <n v="0"/>
    <n v="0"/>
    <n v="9853.5159614999993"/>
    <n v="0"/>
    <n v="0"/>
    <n v="0"/>
    <n v="0"/>
    <n v="0"/>
    <s v="nan"/>
    <s v="nan"/>
    <x v="0"/>
    <x v="0"/>
    <x v="1"/>
    <x v="1"/>
    <x v="0"/>
    <x v="1"/>
  </r>
  <r>
    <s v="cragjournal1p1"/>
    <x v="26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5"/>
    <s v=""/>
    <n v="0.95"/>
    <n v="70"/>
    <b v="0"/>
    <s v=""/>
    <b v="0"/>
    <n v="4652"/>
    <n v="121"/>
    <n v="4531"/>
    <n v="86"/>
    <n v="35"/>
    <n v="0"/>
    <n v="549.09101920000603"/>
    <n v="4391.2950042000102"/>
    <n v="2078.4491077400698"/>
    <n v="11"/>
    <n v="11"/>
    <n v="0"/>
    <n v="12.647"/>
    <n v="5"/>
    <x v="0"/>
    <x v="0"/>
    <x v="1"/>
    <x v="0"/>
    <x v="0"/>
    <x v="1"/>
  </r>
  <r>
    <s v="cragjournal1p1"/>
    <x v="31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1"/>
    <s v=""/>
    <n v="0.95"/>
    <n v="70"/>
    <b v="0"/>
    <s v=""/>
    <b v="0"/>
    <n v="356"/>
    <n v="356"/>
    <n v="0"/>
    <n v="353"/>
    <n v="2"/>
    <n v="0"/>
    <n v="3.7394728000033699"/>
    <n v="10408.382802399899"/>
    <n v="3594.1559291407402"/>
    <n v="2"/>
    <n v="0"/>
    <n v="2"/>
    <n v="17.347000000000001"/>
    <n v="0"/>
    <x v="1"/>
    <x v="1"/>
    <x v="0"/>
    <x v="0"/>
    <x v="0"/>
    <x v="1"/>
  </r>
  <r>
    <s v="cragjournal1p1"/>
    <x v="19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3"/>
    <s v=""/>
    <n v="0.95"/>
    <n v="70"/>
    <b v="0"/>
    <s v=""/>
    <b v="0"/>
    <n v="277"/>
    <n v="277"/>
    <n v="0"/>
    <n v="263"/>
    <n v="13"/>
    <n v="0"/>
    <n v="3.68272249998628"/>
    <n v="9611.0320311999894"/>
    <n v="4366.9313177456997"/>
    <n v="13"/>
    <n v="10"/>
    <n v="3"/>
    <n v="26.113"/>
    <n v="9"/>
    <x v="1"/>
    <x v="1"/>
    <x v="1"/>
    <x v="0"/>
    <x v="1"/>
    <x v="1"/>
  </r>
  <r>
    <s v="cragjournal1p1"/>
    <x v="30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8"/>
    <s v=""/>
    <n v="0.95"/>
    <n v="70"/>
    <b v="0"/>
    <s v=""/>
    <b v="0"/>
    <n v="289"/>
    <n v="287"/>
    <n v="2"/>
    <n v="269"/>
    <n v="17"/>
    <n v="0"/>
    <n v="4.7123459000021999"/>
    <n v="10158.8400799999"/>
    <n v="4698.00074262823"/>
    <n v="15"/>
    <n v="15"/>
    <n v="0"/>
    <n v="19.998999999999999"/>
    <n v="3"/>
    <x v="0"/>
    <x v="0"/>
    <x v="0"/>
    <x v="1"/>
    <x v="0"/>
    <x v="1"/>
  </r>
  <r>
    <s v="cragjournal1p1"/>
    <x v="31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61"/>
    <s v=""/>
    <n v="0.95"/>
    <n v="70"/>
    <b v="0"/>
    <s v=""/>
    <b v="0"/>
    <n v="348"/>
    <n v="348"/>
    <n v="0"/>
    <n v="346"/>
    <n v="1"/>
    <n v="0"/>
    <n v="3.23819769999416"/>
    <n v="10115.4985793999"/>
    <n v="3488.82362551195"/>
    <n v="1"/>
    <n v="0"/>
    <n v="1"/>
    <s v="nan"/>
    <s v="nan"/>
    <x v="1"/>
    <x v="1"/>
    <x v="0"/>
    <x v="0"/>
    <x v="0"/>
    <x v="1"/>
  </r>
  <r>
    <s v="cragjournal1p1"/>
    <x v="31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1"/>
    <s v=""/>
    <n v="0.95"/>
    <n v="70"/>
    <b v="0"/>
    <s v=""/>
    <b v="0"/>
    <n v="349"/>
    <n v="349"/>
    <n v="0"/>
    <n v="346"/>
    <n v="2"/>
    <n v="0"/>
    <n v="3.2917840000055301"/>
    <n v="10084.931506299999"/>
    <n v="3524.4782633990899"/>
    <n v="2"/>
    <n v="0"/>
    <n v="2"/>
    <n v="1.3520000000000001"/>
    <n v="0"/>
    <x v="1"/>
    <x v="1"/>
    <x v="0"/>
    <x v="0"/>
    <x v="0"/>
    <x v="1"/>
  </r>
  <r>
    <s v="cragjournal1p1"/>
    <x v="30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68"/>
    <s v=""/>
    <n v="0.95"/>
    <n v="70"/>
    <b v="0"/>
    <s v=""/>
    <b v="0"/>
    <n v="262"/>
    <n v="262"/>
    <n v="0"/>
    <n v="249"/>
    <n v="12"/>
    <n v="0"/>
    <n v="3.7244281999922202"/>
    <n v="9622.2331791999895"/>
    <n v="4252.9033151860303"/>
    <n v="12"/>
    <n v="12"/>
    <n v="0"/>
    <n v="14.23"/>
    <n v="6"/>
    <x v="0"/>
    <x v="0"/>
    <x v="0"/>
    <x v="1"/>
    <x v="0"/>
    <x v="1"/>
  </r>
  <r>
    <s v="cragjournal1p1"/>
    <x v="24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312"/>
    <n v="312"/>
    <n v="0"/>
    <n v="272"/>
    <n v="39"/>
    <n v="0"/>
    <n v="3.4161757999990701"/>
    <n v="9929.6729678999909"/>
    <n v="4034.3965411512099"/>
    <n v="39"/>
    <n v="39"/>
    <n v="0"/>
    <n v="14.965"/>
    <n v="4"/>
    <x v="1"/>
    <x v="1"/>
    <x v="1"/>
    <x v="0"/>
    <x v="0"/>
    <x v="1"/>
  </r>
  <r>
    <s v="cragjournal1p1"/>
    <x v="28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60"/>
    <s v=""/>
    <n v="0.95"/>
    <n v="70"/>
    <b v="0"/>
    <s v=""/>
    <b v="0"/>
    <n v="61"/>
    <n v="0"/>
    <n v="61"/>
    <n v="0"/>
    <n v="0"/>
    <n v="0"/>
    <n v="10363.3440977999"/>
    <n v="0"/>
    <n v="0"/>
    <n v="0"/>
    <n v="0"/>
    <n v="0"/>
    <s v="nan"/>
    <s v="nan"/>
    <x v="0"/>
    <x v="0"/>
    <x v="1"/>
    <x v="1"/>
    <x v="1"/>
    <x v="1"/>
  </r>
  <r>
    <s v="cragjournal1p1"/>
    <x v="25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7"/>
    <s v=""/>
    <n v="0.95"/>
    <n v="70"/>
    <b v="0"/>
    <s v=""/>
    <b v="0"/>
    <n v="314"/>
    <n v="314"/>
    <n v="0"/>
    <n v="282"/>
    <n v="31"/>
    <n v="0"/>
    <n v="3.4009250000065299"/>
    <n v="9953.1924347000004"/>
    <n v="4025.0032857167498"/>
    <n v="31"/>
    <n v="31"/>
    <n v="0"/>
    <n v="17.475999999999999"/>
    <n v="5"/>
    <x v="0"/>
    <x v="0"/>
    <x v="0"/>
    <x v="0"/>
    <x v="0"/>
    <x v="1"/>
  </r>
  <r>
    <s v="cragjournal1p1"/>
    <x v="18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6"/>
    <s v=""/>
    <n v="0.95"/>
    <n v="70"/>
    <b v="0"/>
    <s v=""/>
    <b v="0"/>
    <n v="289"/>
    <n v="289"/>
    <n v="0"/>
    <n v="280"/>
    <n v="8"/>
    <n v="0"/>
    <n v="4.3178040000001499"/>
    <n v="10053.731637499999"/>
    <n v="4557.9899854157102"/>
    <n v="8"/>
    <n v="1"/>
    <n v="7"/>
    <n v="23.088999999999999"/>
    <n v="3"/>
    <x v="1"/>
    <x v="1"/>
    <x v="0"/>
    <x v="1"/>
    <x v="1"/>
    <x v="1"/>
  </r>
  <r>
    <s v="cragjournal1p1"/>
    <x v="16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2"/>
    <s v=""/>
    <n v="0.95"/>
    <n v="70"/>
    <b v="0"/>
    <s v=""/>
    <b v="0"/>
    <n v="269"/>
    <n v="262"/>
    <n v="7"/>
    <n v="234"/>
    <n v="27"/>
    <n v="0"/>
    <n v="5.6985842999981102"/>
    <n v="9939.1849191000001"/>
    <n v="4954.0435069231298"/>
    <n v="27"/>
    <n v="27"/>
    <n v="0"/>
    <n v="15.948"/>
    <n v="3"/>
    <x v="0"/>
    <x v="0"/>
    <x v="0"/>
    <x v="1"/>
    <x v="1"/>
    <x v="1"/>
  </r>
  <r>
    <s v="cragjournal1p1"/>
    <x v="31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1"/>
    <s v=""/>
    <n v="0.95"/>
    <n v="70"/>
    <b v="0"/>
    <s v=""/>
    <b v="0"/>
    <n v="361"/>
    <n v="361"/>
    <n v="0"/>
    <n v="359"/>
    <n v="1"/>
    <n v="0"/>
    <n v="3.3150800999801202"/>
    <n v="10445.794203199999"/>
    <n v="3598.4259293917498"/>
    <n v="1"/>
    <n v="0"/>
    <n v="1"/>
    <s v="nan"/>
    <s v="nan"/>
    <x v="1"/>
    <x v="1"/>
    <x v="0"/>
    <x v="0"/>
    <x v="0"/>
    <x v="1"/>
  </r>
  <r>
    <s v="cragjournal1p1"/>
    <x v="29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0"/>
    <s v=""/>
    <n v="0.95"/>
    <n v="70"/>
    <b v="0"/>
    <s v=""/>
    <b v="0"/>
    <n v="269"/>
    <n v="269"/>
    <n v="0"/>
    <n v="264"/>
    <n v="4"/>
    <n v="0"/>
    <n v="3.8879293999920899"/>
    <n v="9494.4445152999997"/>
    <n v="4434.96257062116"/>
    <n v="4"/>
    <n v="4"/>
    <n v="0"/>
    <n v="9.5350000000000001"/>
    <n v="6"/>
    <x v="1"/>
    <x v="1"/>
    <x v="1"/>
    <x v="1"/>
    <x v="0"/>
    <x v="1"/>
  </r>
  <r>
    <s v="cragjournal1p1"/>
    <x v="16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2"/>
    <s v=""/>
    <n v="0.95"/>
    <n v="70"/>
    <b v="0"/>
    <s v=""/>
    <b v="0"/>
    <n v="241"/>
    <n v="241"/>
    <n v="0"/>
    <n v="228"/>
    <n v="12"/>
    <n v="0"/>
    <n v="4.1247053999946397"/>
    <n v="9156.6595650000108"/>
    <n v="4582.8238339698801"/>
    <n v="12"/>
    <n v="11"/>
    <n v="1"/>
    <n v="17.655999999999999"/>
    <n v="5"/>
    <x v="0"/>
    <x v="0"/>
    <x v="0"/>
    <x v="1"/>
    <x v="1"/>
    <x v="1"/>
  </r>
  <r>
    <s v="cragjournal1p1"/>
    <x v="29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0"/>
    <s v=""/>
    <n v="0.95"/>
    <n v="70"/>
    <b v="0"/>
    <s v=""/>
    <b v="0"/>
    <n v="292"/>
    <n v="283"/>
    <n v="9"/>
    <n v="273"/>
    <n v="9"/>
    <n v="0"/>
    <n v="5.59928100000766"/>
    <n v="10063.1308262"/>
    <n v="4636.0634878417404"/>
    <n v="9"/>
    <n v="9"/>
    <n v="0"/>
    <n v="11.727"/>
    <n v="5"/>
    <x v="1"/>
    <x v="1"/>
    <x v="1"/>
    <x v="1"/>
    <x v="0"/>
    <x v="1"/>
  </r>
  <r>
    <s v="cragjournal1p1"/>
    <x v="17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5"/>
    <s v=""/>
    <n v="0.95"/>
    <n v="70"/>
    <b v="0"/>
    <s v=""/>
    <b v="0"/>
    <n v="317"/>
    <n v="317"/>
    <n v="0"/>
    <n v="315"/>
    <n v="1"/>
    <n v="0"/>
    <n v="3.88529409999737"/>
    <n v="10235.8172108"/>
    <n v="4221.7287122393"/>
    <n v="1"/>
    <n v="0"/>
    <n v="1"/>
    <s v="nan"/>
    <s v="nan"/>
    <x v="1"/>
    <x v="1"/>
    <x v="0"/>
    <x v="0"/>
    <x v="1"/>
    <x v="1"/>
  </r>
  <r>
    <s v="cragjournal1p1"/>
    <x v="23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6"/>
    <s v=""/>
    <n v="0.95"/>
    <n v="70"/>
    <b v="0"/>
    <s v=""/>
    <b v="0"/>
    <n v="58"/>
    <n v="0"/>
    <n v="58"/>
    <n v="0"/>
    <n v="0"/>
    <n v="0"/>
    <n v="10513.8345159"/>
    <n v="0"/>
    <n v="0"/>
    <n v="0"/>
    <n v="0"/>
    <n v="0"/>
    <s v="nan"/>
    <s v="nan"/>
    <x v="0"/>
    <x v="0"/>
    <x v="1"/>
    <x v="1"/>
    <x v="0"/>
    <x v="1"/>
  </r>
  <r>
    <s v="cragjournal1p1"/>
    <x v="20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9"/>
    <s v=""/>
    <n v="0.95"/>
    <n v="70"/>
    <b v="0"/>
    <s v=""/>
    <b v="0"/>
    <n v="3529"/>
    <n v="104"/>
    <n v="3425"/>
    <n v="85"/>
    <n v="18"/>
    <n v="0"/>
    <n v="299.99230260000502"/>
    <n v="3926.8099385999999"/>
    <n v="1914.72359737288"/>
    <n v="15"/>
    <n v="15"/>
    <n v="0"/>
    <n v="17.759"/>
    <n v="3"/>
    <x v="0"/>
    <x v="0"/>
    <x v="1"/>
    <x v="0"/>
    <x v="1"/>
    <x v="1"/>
  </r>
  <r>
    <s v="cragjournal1p1"/>
    <x v="24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310"/>
    <n v="310"/>
    <n v="0"/>
    <n v="280"/>
    <n v="29"/>
    <n v="0"/>
    <n v="3.3821768999989201"/>
    <n v="9891.0718232999898"/>
    <n v="4034.5030419435302"/>
    <n v="29"/>
    <n v="29"/>
    <n v="0"/>
    <n v="16.902999999999999"/>
    <n v="4"/>
    <x v="1"/>
    <x v="1"/>
    <x v="1"/>
    <x v="0"/>
    <x v="0"/>
    <x v="1"/>
  </r>
  <r>
    <s v="cragjournal1p1"/>
    <x v="26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55"/>
    <s v=""/>
    <n v="0.95"/>
    <n v="70"/>
    <b v="0"/>
    <s v=""/>
    <b v="0"/>
    <n v="1318"/>
    <n v="158"/>
    <n v="1160"/>
    <n v="141"/>
    <n v="16"/>
    <n v="0"/>
    <n v="2087.5821941999998"/>
    <n v="5537.5423916"/>
    <n v="2514.99834269238"/>
    <n v="16"/>
    <n v="16"/>
    <n v="0"/>
    <n v="17.082000000000001"/>
    <n v="4"/>
    <x v="0"/>
    <x v="0"/>
    <x v="1"/>
    <x v="0"/>
    <x v="0"/>
    <x v="1"/>
  </r>
  <r>
    <s v="cragjournal1p1"/>
    <x v="25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7"/>
    <s v=""/>
    <n v="0.95"/>
    <n v="70"/>
    <b v="0"/>
    <s v=""/>
    <b v="0"/>
    <n v="316"/>
    <n v="316"/>
    <n v="0"/>
    <n v="273"/>
    <n v="42"/>
    <n v="0"/>
    <n v="3.4558199999927699"/>
    <n v="9913.36869999999"/>
    <n v="3977.57378853112"/>
    <n v="42"/>
    <n v="42"/>
    <n v="0"/>
    <n v="15.956"/>
    <n v="5"/>
    <x v="0"/>
    <x v="0"/>
    <x v="0"/>
    <x v="0"/>
    <x v="0"/>
    <x v="1"/>
  </r>
  <r>
    <s v="cragjournal1p1"/>
    <x v="16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2"/>
    <s v=""/>
    <n v="0.95"/>
    <n v="70"/>
    <b v="0"/>
    <s v=""/>
    <b v="0"/>
    <n v="263"/>
    <n v="262"/>
    <n v="1"/>
    <n v="242"/>
    <n v="19"/>
    <n v="0"/>
    <n v="5.5386596000005799"/>
    <n v="9986.00027030001"/>
    <n v="4991.0650097625303"/>
    <n v="19"/>
    <n v="19"/>
    <n v="0"/>
    <n v="18.489999999999998"/>
    <n v="4"/>
    <x v="0"/>
    <x v="0"/>
    <x v="0"/>
    <x v="1"/>
    <x v="1"/>
    <x v="1"/>
  </r>
  <r>
    <s v="cragjournal1p1"/>
    <x v="19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3"/>
    <s v=""/>
    <n v="0.95"/>
    <n v="70"/>
    <b v="0"/>
    <s v=""/>
    <b v="0"/>
    <n v="289"/>
    <n v="289"/>
    <n v="0"/>
    <n v="274"/>
    <n v="14"/>
    <n v="0"/>
    <n v="4.3390757000034998"/>
    <n v="10136.7300277999"/>
    <n v="4585.9272338906303"/>
    <n v="14"/>
    <n v="14"/>
    <n v="0"/>
    <n v="16.207999999999998"/>
    <n v="3"/>
    <x v="1"/>
    <x v="1"/>
    <x v="1"/>
    <x v="0"/>
    <x v="1"/>
    <x v="1"/>
  </r>
  <r>
    <s v="cragjournal1p1"/>
    <x v="20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9"/>
    <s v=""/>
    <n v="0.95"/>
    <n v="70"/>
    <b v="0"/>
    <s v=""/>
    <b v="0"/>
    <n v="3241"/>
    <n v="135"/>
    <n v="3106"/>
    <n v="106"/>
    <n v="29"/>
    <n v="0"/>
    <n v="243.15805370002099"/>
    <n v="5108.33301939999"/>
    <n v="2521.2976190848199"/>
    <n v="19"/>
    <n v="19"/>
    <n v="0"/>
    <n v="18.484999999999999"/>
    <n v="3"/>
    <x v="0"/>
    <x v="0"/>
    <x v="1"/>
    <x v="0"/>
    <x v="1"/>
    <x v="1"/>
  </r>
  <r>
    <s v="cragjournal1p1"/>
    <x v="30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68"/>
    <s v=""/>
    <n v="0.95"/>
    <n v="70"/>
    <b v="0"/>
    <s v=""/>
    <b v="0"/>
    <n v="270"/>
    <n v="270"/>
    <n v="0"/>
    <n v="261"/>
    <n v="8"/>
    <n v="0"/>
    <n v="3.8836080999981899"/>
    <n v="9569.0998686000003"/>
    <n v="4411.63816051092"/>
    <n v="8"/>
    <n v="8"/>
    <n v="0"/>
    <n v="14.789"/>
    <n v="2"/>
    <x v="0"/>
    <x v="0"/>
    <x v="0"/>
    <x v="1"/>
    <x v="0"/>
    <x v="1"/>
  </r>
  <r>
    <s v="cragjournal1p1"/>
    <x v="29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0"/>
    <s v=""/>
    <n v="0.95"/>
    <n v="70"/>
    <b v="0"/>
    <s v=""/>
    <b v="0"/>
    <n v="295"/>
    <n v="286"/>
    <n v="9"/>
    <n v="277"/>
    <n v="8"/>
    <n v="0"/>
    <n v="5.2055161000012697"/>
    <n v="10137.356871399899"/>
    <n v="4701.4619938340002"/>
    <n v="8"/>
    <n v="8"/>
    <n v="0"/>
    <n v="17.117999999999999"/>
    <n v="3"/>
    <x v="1"/>
    <x v="1"/>
    <x v="1"/>
    <x v="1"/>
    <x v="0"/>
    <x v="1"/>
  </r>
  <r>
    <s v="cragjournal1p1"/>
    <x v="21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4"/>
    <s v=""/>
    <n v="0.95"/>
    <n v="70"/>
    <b v="0"/>
    <s v=""/>
    <b v="0"/>
    <n v="243"/>
    <n v="243"/>
    <n v="0"/>
    <n v="225"/>
    <n v="17"/>
    <n v="0"/>
    <n v="4.1709641999893998"/>
    <n v="9159.9220538000009"/>
    <n v="4544.0055752894796"/>
    <n v="17"/>
    <n v="13"/>
    <n v="4"/>
    <n v="24.209"/>
    <n v="9"/>
    <x v="1"/>
    <x v="1"/>
    <x v="1"/>
    <x v="1"/>
    <x v="1"/>
    <x v="1"/>
  </r>
  <r>
    <s v="cragjournal1p1"/>
    <x v="26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5"/>
    <s v=""/>
    <n v="0.95"/>
    <n v="70"/>
    <b v="0"/>
    <s v=""/>
    <b v="0"/>
    <n v="1264"/>
    <n v="170"/>
    <n v="1094"/>
    <n v="146"/>
    <n v="23"/>
    <n v="0"/>
    <n v="1848.9040597999699"/>
    <n v="5908.0872621999997"/>
    <n v="2678.0334381181701"/>
    <n v="23"/>
    <n v="23"/>
    <n v="0"/>
    <n v="19.041"/>
    <n v="3"/>
    <x v="0"/>
    <x v="0"/>
    <x v="1"/>
    <x v="0"/>
    <x v="0"/>
    <x v="1"/>
  </r>
  <r>
    <s v="cragjournal1p1"/>
    <x v="30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8"/>
    <s v=""/>
    <n v="0.95"/>
    <n v="70"/>
    <b v="0"/>
    <s v=""/>
    <b v="0"/>
    <n v="271"/>
    <n v="271"/>
    <n v="0"/>
    <n v="262"/>
    <n v="8"/>
    <n v="0"/>
    <n v="3.8892330000079101"/>
    <n v="9574.5493994000008"/>
    <n v="4442.1595768984398"/>
    <n v="8"/>
    <n v="8"/>
    <n v="0"/>
    <n v="16.911000000000001"/>
    <n v="3"/>
    <x v="0"/>
    <x v="0"/>
    <x v="0"/>
    <x v="1"/>
    <x v="0"/>
    <x v="1"/>
  </r>
  <r>
    <s v="cragjournal1p1"/>
    <x v="21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54"/>
    <s v=""/>
    <n v="0.95"/>
    <n v="70"/>
    <b v="0"/>
    <s v=""/>
    <b v="0"/>
    <n v="244"/>
    <n v="244"/>
    <n v="0"/>
    <n v="228"/>
    <n v="15"/>
    <n v="0"/>
    <n v="4.2895293000130499"/>
    <n v="9197.4098053999896"/>
    <n v="4527.5654132724703"/>
    <n v="15"/>
    <n v="8"/>
    <n v="7"/>
    <n v="30.913"/>
    <n v="4"/>
    <x v="1"/>
    <x v="1"/>
    <x v="1"/>
    <x v="1"/>
    <x v="1"/>
    <x v="1"/>
  </r>
  <r>
    <s v="cragjournal1p1"/>
    <x v="28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60"/>
    <s v=""/>
    <n v="0.95"/>
    <n v="70"/>
    <b v="0"/>
    <s v=""/>
    <b v="0"/>
    <n v="65"/>
    <n v="0"/>
    <n v="65"/>
    <n v="0"/>
    <n v="0"/>
    <n v="0"/>
    <n v="9767.4001747999991"/>
    <n v="0"/>
    <n v="0"/>
    <n v="0"/>
    <n v="0"/>
    <n v="0"/>
    <s v="nan"/>
    <s v="nan"/>
    <x v="0"/>
    <x v="0"/>
    <x v="1"/>
    <x v="1"/>
    <x v="1"/>
    <x v="1"/>
  </r>
  <r>
    <s v="cragjournal1p1"/>
    <x v="19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3"/>
    <s v=""/>
    <n v="0.95"/>
    <n v="70"/>
    <b v="0"/>
    <s v=""/>
    <b v="0"/>
    <n v="290"/>
    <n v="290"/>
    <n v="0"/>
    <n v="274"/>
    <n v="15"/>
    <n v="0"/>
    <n v="4.38068809999689"/>
    <n v="10126.2987866"/>
    <n v="4562.1782325040504"/>
    <n v="15"/>
    <n v="12"/>
    <n v="3"/>
    <n v="24.896999999999998"/>
    <n v="9"/>
    <x v="1"/>
    <x v="1"/>
    <x v="1"/>
    <x v="0"/>
    <x v="1"/>
    <x v="1"/>
  </r>
  <r>
    <s v="cragjournal1p1"/>
    <x v="27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2"/>
    <s v=""/>
    <n v="0.95"/>
    <n v="70"/>
    <b v="0"/>
    <s v=""/>
    <b v="0"/>
    <n v="323"/>
    <n v="323"/>
    <n v="0"/>
    <n v="320"/>
    <n v="2"/>
    <n v="0"/>
    <n v="4.3014827999768901"/>
    <n v="10233.9946267999"/>
    <n v="4043.4442052263698"/>
    <n v="2"/>
    <n v="1"/>
    <n v="1"/>
    <n v="22.606000000000002"/>
    <n v="0"/>
    <x v="1"/>
    <x v="1"/>
    <x v="0"/>
    <x v="1"/>
    <x v="0"/>
    <x v="1"/>
  </r>
  <r>
    <s v="cragjournal1p1"/>
    <x v="22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77"/>
    <n v="277"/>
    <n v="0"/>
    <n v="265"/>
    <n v="11"/>
    <n v="0"/>
    <n v="3.6581728000023999"/>
    <n v="9633.6134713999909"/>
    <n v="4392.50857217051"/>
    <n v="11"/>
    <n v="11"/>
    <n v="0"/>
    <n v="12.287000000000001"/>
    <n v="5"/>
    <x v="0"/>
    <x v="0"/>
    <x v="0"/>
    <x v="0"/>
    <x v="1"/>
    <x v="1"/>
  </r>
  <r>
    <s v="cragjournal1p1"/>
    <x v="20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59"/>
    <s v=""/>
    <n v="0.95"/>
    <n v="70"/>
    <b v="0"/>
    <s v=""/>
    <b v="0"/>
    <n v="1000"/>
    <n v="151"/>
    <n v="849"/>
    <n v="119"/>
    <n v="31"/>
    <n v="0"/>
    <n v="1689.0471954"/>
    <n v="5521.4999068999996"/>
    <n v="2632.0443459381299"/>
    <n v="31"/>
    <n v="31"/>
    <n v="0"/>
    <n v="16.039000000000001"/>
    <n v="3"/>
    <x v="0"/>
    <x v="0"/>
    <x v="1"/>
    <x v="0"/>
    <x v="1"/>
    <x v="1"/>
  </r>
  <r>
    <s v="cragjournal1p1"/>
    <x v="31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61"/>
    <s v=""/>
    <n v="0.95"/>
    <n v="70"/>
    <b v="0"/>
    <s v=""/>
    <b v="0"/>
    <n v="348"/>
    <n v="348"/>
    <n v="0"/>
    <n v="346"/>
    <n v="1"/>
    <n v="0"/>
    <n v="3.22276280001071"/>
    <n v="10107.8613042"/>
    <n v="3493.0146253337098"/>
    <n v="1"/>
    <n v="0"/>
    <n v="1"/>
    <s v="nan"/>
    <s v="nan"/>
    <x v="1"/>
    <x v="1"/>
    <x v="0"/>
    <x v="0"/>
    <x v="0"/>
    <x v="1"/>
  </r>
  <r>
    <s v="cragjournal1p1"/>
    <x v="21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4"/>
    <s v=""/>
    <n v="0.95"/>
    <n v="70"/>
    <b v="0"/>
    <s v=""/>
    <b v="0"/>
    <n v="270"/>
    <n v="258"/>
    <n v="12"/>
    <n v="237"/>
    <n v="20"/>
    <n v="0"/>
    <n v="7.0457252999827098"/>
    <n v="9834.7725449999998"/>
    <n v="4878.1987501643598"/>
    <n v="15"/>
    <n v="12"/>
    <n v="3"/>
    <n v="22.849"/>
    <n v="8"/>
    <x v="1"/>
    <x v="1"/>
    <x v="1"/>
    <x v="1"/>
    <x v="1"/>
    <x v="1"/>
  </r>
  <r>
    <s v="cragjournal1p1"/>
    <x v="22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92"/>
    <n v="292"/>
    <n v="0"/>
    <n v="282"/>
    <n v="9"/>
    <n v="0"/>
    <n v="4.3130586000089002"/>
    <n v="10164.7701053"/>
    <n v="4570.9259823979801"/>
    <n v="9"/>
    <n v="8"/>
    <n v="1"/>
    <n v="28.366"/>
    <n v="4"/>
    <x v="0"/>
    <x v="0"/>
    <x v="0"/>
    <x v="0"/>
    <x v="1"/>
    <x v="1"/>
  </r>
  <r>
    <s v="cragjournal1p1"/>
    <x v="20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9"/>
    <s v=""/>
    <n v="0.95"/>
    <n v="70"/>
    <b v="0"/>
    <s v=""/>
    <b v="0"/>
    <n v="1019"/>
    <n v="155"/>
    <n v="864"/>
    <n v="119"/>
    <n v="35"/>
    <n v="0"/>
    <n v="1471.5116149999899"/>
    <n v="5715.8305451999904"/>
    <n v="2677.3284410638698"/>
    <n v="35"/>
    <n v="35"/>
    <n v="0"/>
    <n v="14.561"/>
    <n v="3"/>
    <x v="0"/>
    <x v="0"/>
    <x v="1"/>
    <x v="0"/>
    <x v="1"/>
    <x v="1"/>
  </r>
  <r>
    <s v="cragjournal1p1"/>
    <x v="23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6"/>
    <s v=""/>
    <n v="0.95"/>
    <n v="70"/>
    <b v="0"/>
    <s v=""/>
    <b v="0"/>
    <n v="4083"/>
    <n v="0"/>
    <n v="4083"/>
    <n v="0"/>
    <n v="0"/>
    <n v="0"/>
    <n v="3575.4945509999802"/>
    <n v="0"/>
    <n v="0"/>
    <n v="0"/>
    <n v="0"/>
    <n v="0"/>
    <s v="nan"/>
    <s v="nan"/>
    <x v="0"/>
    <x v="0"/>
    <x v="1"/>
    <x v="1"/>
    <x v="0"/>
    <x v="1"/>
  </r>
  <r>
    <s v="cragjournal1p1"/>
    <x v="20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9"/>
    <s v=""/>
    <n v="0.95"/>
    <n v="70"/>
    <b v="0"/>
    <s v=""/>
    <b v="0"/>
    <n v="794"/>
    <n v="176"/>
    <n v="618"/>
    <n v="155"/>
    <n v="21"/>
    <n v="0"/>
    <n v="1408.3122679999999"/>
    <n v="6465.2035145"/>
    <n v="3142.6914768381898"/>
    <n v="21"/>
    <n v="21"/>
    <n v="0"/>
    <n v="12.968999999999999"/>
    <n v="4"/>
    <x v="0"/>
    <x v="0"/>
    <x v="1"/>
    <x v="0"/>
    <x v="1"/>
    <x v="1"/>
  </r>
  <r>
    <s v="cragjournal1p1"/>
    <x v="23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6"/>
    <s v=""/>
    <n v="0.95"/>
    <n v="70"/>
    <b v="0"/>
    <s v=""/>
    <b v="0"/>
    <n v="3772"/>
    <n v="0"/>
    <n v="3772"/>
    <n v="0"/>
    <n v="0"/>
    <n v="0"/>
    <n v="3562.8576094999798"/>
    <n v="0"/>
    <n v="0"/>
    <n v="0"/>
    <n v="0"/>
    <n v="0"/>
    <s v="nan"/>
    <s v="nan"/>
    <x v="0"/>
    <x v="0"/>
    <x v="1"/>
    <x v="1"/>
    <x v="0"/>
    <x v="1"/>
  </r>
  <r>
    <s v="cragjournal1p1"/>
    <x v="26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5"/>
    <s v=""/>
    <n v="0.95"/>
    <n v="70"/>
    <b v="0"/>
    <s v=""/>
    <b v="0"/>
    <n v="4949"/>
    <n v="128"/>
    <n v="4821"/>
    <n v="101"/>
    <n v="26"/>
    <n v="0"/>
    <n v="539.47632249996798"/>
    <n v="4601.0239380999901"/>
    <n v="2152.1431106943601"/>
    <n v="13"/>
    <n v="13"/>
    <n v="0"/>
    <n v="13.571999999999999"/>
    <n v="5"/>
    <x v="0"/>
    <x v="0"/>
    <x v="1"/>
    <x v="0"/>
    <x v="0"/>
    <x v="1"/>
  </r>
  <r>
    <s v="cragjournal1p1"/>
    <x v="27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2"/>
    <s v=""/>
    <n v="0.95"/>
    <n v="70"/>
    <b v="0"/>
    <s v=""/>
    <b v="0"/>
    <n v="310"/>
    <n v="310"/>
    <n v="0"/>
    <n v="308"/>
    <n v="1"/>
    <n v="0"/>
    <n v="3.6356232000031001"/>
    <n v="9743.7211935999894"/>
    <n v="3916.0475435471099"/>
    <n v="1"/>
    <n v="1"/>
    <n v="0"/>
    <s v="nan"/>
    <s v="nan"/>
    <x v="1"/>
    <x v="1"/>
    <x v="0"/>
    <x v="1"/>
    <x v="0"/>
    <x v="1"/>
  </r>
  <r>
    <s v="cragjournal1p1"/>
    <x v="24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325"/>
    <n v="325"/>
    <n v="0"/>
    <n v="291"/>
    <n v="33"/>
    <n v="0"/>
    <n v="3.5394166000045102"/>
    <n v="10363.5000179"/>
    <n v="4193.06146691087"/>
    <n v="33"/>
    <n v="33"/>
    <n v="0"/>
    <n v="18.998999999999999"/>
    <n v="4"/>
    <x v="1"/>
    <x v="1"/>
    <x v="1"/>
    <x v="0"/>
    <x v="0"/>
    <x v="1"/>
  </r>
  <r>
    <s v="cragjournal1p1"/>
    <x v="16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2"/>
    <s v=""/>
    <n v="0.95"/>
    <n v="70"/>
    <b v="0"/>
    <s v=""/>
    <b v="0"/>
    <n v="258"/>
    <n v="258"/>
    <n v="0"/>
    <n v="236"/>
    <n v="21"/>
    <n v="0"/>
    <n v="5.73533170000292"/>
    <n v="9889.6247308000002"/>
    <n v="4932.1195021970198"/>
    <n v="17"/>
    <n v="17"/>
    <n v="0"/>
    <n v="15.826000000000001"/>
    <n v="3"/>
    <x v="0"/>
    <x v="0"/>
    <x v="0"/>
    <x v="1"/>
    <x v="1"/>
    <x v="1"/>
  </r>
  <r>
    <s v="cragjournal1p1"/>
    <x v="22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78"/>
    <n v="278"/>
    <n v="0"/>
    <n v="264"/>
    <n v="13"/>
    <n v="0"/>
    <n v="3.78715199999059"/>
    <n v="9600.9797828999999"/>
    <n v="4333.5475651840597"/>
    <n v="13"/>
    <n v="12"/>
    <n v="1"/>
    <n v="19.681000000000001"/>
    <n v="8"/>
    <x v="0"/>
    <x v="0"/>
    <x v="0"/>
    <x v="0"/>
    <x v="1"/>
    <x v="1"/>
  </r>
  <r>
    <s v="cragjournal1p1"/>
    <x v="25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7"/>
    <s v=""/>
    <n v="0.95"/>
    <n v="70"/>
    <b v="0"/>
    <s v=""/>
    <b v="0"/>
    <n v="315"/>
    <n v="315"/>
    <n v="0"/>
    <n v="278"/>
    <n v="36"/>
    <n v="0"/>
    <n v="3.41023310000379"/>
    <n v="9945.7754175999999"/>
    <n v="3989.0780409569802"/>
    <n v="36"/>
    <n v="36"/>
    <n v="0"/>
    <n v="20.733000000000001"/>
    <n v="4"/>
    <x v="0"/>
    <x v="0"/>
    <x v="0"/>
    <x v="0"/>
    <x v="0"/>
    <x v="1"/>
  </r>
  <r>
    <s v="cragjournal1p1"/>
    <x v="18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6"/>
    <s v=""/>
    <n v="0.95"/>
    <n v="70"/>
    <b v="0"/>
    <s v=""/>
    <b v="0"/>
    <n v="287"/>
    <n v="287"/>
    <n v="0"/>
    <n v="279"/>
    <n v="7"/>
    <n v="0"/>
    <n v="5.0068337999991304"/>
    <n v="9977.4313815999994"/>
    <n v="4470.7704785689702"/>
    <n v="7"/>
    <n v="0"/>
    <n v="7"/>
    <n v="20.334"/>
    <n v="3"/>
    <x v="1"/>
    <x v="1"/>
    <x v="0"/>
    <x v="1"/>
    <x v="1"/>
    <x v="1"/>
  </r>
  <r>
    <s v="cragjournal1p1"/>
    <x v="25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67"/>
    <s v=""/>
    <n v="0.95"/>
    <n v="70"/>
    <b v="0"/>
    <s v=""/>
    <b v="0"/>
    <n v="312"/>
    <n v="312"/>
    <n v="0"/>
    <n v="273"/>
    <n v="38"/>
    <n v="0"/>
    <n v="3.36269580000392"/>
    <n v="9936.9963815999999"/>
    <n v="3994.81664623599"/>
    <n v="38"/>
    <n v="38"/>
    <n v="0"/>
    <n v="17.622"/>
    <n v="4"/>
    <x v="0"/>
    <x v="0"/>
    <x v="0"/>
    <x v="0"/>
    <x v="0"/>
    <x v="1"/>
  </r>
  <r>
    <s v="cragjournal1p1"/>
    <x v="23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6"/>
    <s v=""/>
    <n v="0.95"/>
    <n v="70"/>
    <b v="0"/>
    <s v=""/>
    <b v="0"/>
    <n v="47"/>
    <n v="0"/>
    <n v="47"/>
    <n v="0"/>
    <n v="0"/>
    <n v="0"/>
    <n v="10384.730675299999"/>
    <n v="0"/>
    <n v="0"/>
    <n v="0"/>
    <n v="0"/>
    <n v="0"/>
    <s v="nan"/>
    <s v="nan"/>
    <x v="0"/>
    <x v="0"/>
    <x v="1"/>
    <x v="1"/>
    <x v="0"/>
    <x v="1"/>
  </r>
  <r>
    <s v="cragjournal1p1"/>
    <x v="26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5"/>
    <s v=""/>
    <n v="0.95"/>
    <n v="70"/>
    <b v="0"/>
    <s v=""/>
    <b v="0"/>
    <n v="4574"/>
    <n v="127"/>
    <n v="4447"/>
    <n v="100"/>
    <n v="26"/>
    <n v="0"/>
    <n v="518.72910650004098"/>
    <n v="4571.7851870999903"/>
    <n v="2116.8541085505799"/>
    <n v="12"/>
    <n v="12"/>
    <n v="0"/>
    <n v="18.277000000000001"/>
    <n v="3"/>
    <x v="0"/>
    <x v="0"/>
    <x v="1"/>
    <x v="0"/>
    <x v="0"/>
    <x v="1"/>
  </r>
  <r>
    <s v="cragjournal1p1"/>
    <x v="28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0"/>
    <s v=""/>
    <n v="0.95"/>
    <n v="70"/>
    <b v="0"/>
    <s v=""/>
    <b v="0"/>
    <n v="3856"/>
    <n v="0"/>
    <n v="3856"/>
    <n v="0"/>
    <n v="0"/>
    <n v="0"/>
    <n v="1824.2944015999899"/>
    <n v="0"/>
    <n v="0"/>
    <n v="0"/>
    <n v="0"/>
    <n v="0"/>
    <s v="nan"/>
    <s v="nan"/>
    <x v="0"/>
    <x v="0"/>
    <x v="1"/>
    <x v="1"/>
    <x v="1"/>
    <x v="1"/>
  </r>
  <r>
    <s v="cragjournal1p1"/>
    <x v="21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4"/>
    <s v=""/>
    <n v="0.95"/>
    <n v="70"/>
    <b v="0"/>
    <s v=""/>
    <b v="0"/>
    <n v="274"/>
    <n v="263"/>
    <n v="11"/>
    <n v="246"/>
    <n v="16"/>
    <n v="0"/>
    <n v="5.8425312000032603"/>
    <n v="9927.9871278999999"/>
    <n v="4920.0350090293196"/>
    <n v="16"/>
    <n v="10"/>
    <n v="6"/>
    <n v="25.474"/>
    <n v="7"/>
    <x v="1"/>
    <x v="1"/>
    <x v="1"/>
    <x v="1"/>
    <x v="1"/>
    <x v="1"/>
  </r>
  <r>
    <s v="cragjournal1p1"/>
    <x v="22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67"/>
    <n v="267"/>
    <n v="0"/>
    <n v="249"/>
    <n v="17"/>
    <n v="0"/>
    <n v="3.3950847999962899"/>
    <n v="9675.0785315999801"/>
    <n v="4154.0440504997896"/>
    <n v="17"/>
    <n v="16"/>
    <n v="1"/>
    <n v="27.212"/>
    <n v="4"/>
    <x v="0"/>
    <x v="0"/>
    <x v="0"/>
    <x v="0"/>
    <x v="1"/>
    <x v="1"/>
  </r>
  <r>
    <s v="cragjournal1p1"/>
    <x v="18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66"/>
    <s v=""/>
    <n v="0.95"/>
    <n v="70"/>
    <b v="0"/>
    <s v=""/>
    <b v="0"/>
    <n v="269"/>
    <n v="269"/>
    <n v="0"/>
    <n v="263"/>
    <n v="5"/>
    <n v="0"/>
    <n v="3.93836490000227"/>
    <n v="9358.49196450001"/>
    <n v="4221.1929003014202"/>
    <n v="5"/>
    <n v="0"/>
    <n v="5"/>
    <n v="14.113"/>
    <n v="5"/>
    <x v="1"/>
    <x v="1"/>
    <x v="0"/>
    <x v="1"/>
    <x v="1"/>
    <x v="1"/>
  </r>
  <r>
    <s v="cragjournal1p1"/>
    <x v="28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0"/>
    <s v=""/>
    <n v="0.95"/>
    <n v="70"/>
    <b v="0"/>
    <s v=""/>
    <b v="0"/>
    <n v="3944"/>
    <n v="0"/>
    <n v="3944"/>
    <n v="0"/>
    <n v="0"/>
    <n v="0"/>
    <n v="1885.0295757000299"/>
    <n v="0"/>
    <n v="0"/>
    <n v="0"/>
    <n v="0"/>
    <n v="0"/>
    <s v="nan"/>
    <s v="nan"/>
    <x v="0"/>
    <x v="0"/>
    <x v="1"/>
    <x v="1"/>
    <x v="1"/>
    <x v="1"/>
  </r>
  <r>
    <s v="cragjournal1p1"/>
    <x v="20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9"/>
    <s v=""/>
    <n v="0.95"/>
    <n v="70"/>
    <b v="0"/>
    <s v=""/>
    <b v="0"/>
    <n v="1140"/>
    <n v="138"/>
    <n v="1002"/>
    <n v="122"/>
    <n v="15"/>
    <n v="0"/>
    <n v="1692.75278339997"/>
    <n v="5083.1261623"/>
    <n v="2456.1039258330102"/>
    <n v="15"/>
    <n v="15"/>
    <n v="0"/>
    <n v="15.845000000000001"/>
    <n v="2"/>
    <x v="0"/>
    <x v="0"/>
    <x v="1"/>
    <x v="0"/>
    <x v="1"/>
    <x v="1"/>
  </r>
  <r>
    <s v="cragjournal1p1"/>
    <x v="29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0"/>
    <s v=""/>
    <n v="0.95"/>
    <n v="70"/>
    <b v="0"/>
    <s v=""/>
    <b v="0"/>
    <n v="303"/>
    <n v="287"/>
    <n v="16"/>
    <n v="277"/>
    <n v="9"/>
    <n v="0"/>
    <n v="5.4131183000019103"/>
    <n v="10131.7755339999"/>
    <n v="4679.7994936052701"/>
    <n v="9"/>
    <n v="9"/>
    <n v="0"/>
    <n v="14.103999999999999"/>
    <n v="2"/>
    <x v="1"/>
    <x v="1"/>
    <x v="1"/>
    <x v="1"/>
    <x v="0"/>
    <x v="1"/>
  </r>
  <r>
    <s v="cragjournal1p1"/>
    <x v="29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50"/>
    <s v=""/>
    <n v="0.95"/>
    <n v="70"/>
    <b v="0"/>
    <s v=""/>
    <b v="0"/>
    <n v="264"/>
    <n v="264"/>
    <n v="0"/>
    <n v="258"/>
    <n v="5"/>
    <n v="0"/>
    <n v="3.9815517999987402"/>
    <n v="9413.3746897000001"/>
    <n v="4379.7006580587404"/>
    <n v="5"/>
    <n v="5"/>
    <n v="0"/>
    <n v="17.459"/>
    <n v="1"/>
    <x v="1"/>
    <x v="1"/>
    <x v="1"/>
    <x v="1"/>
    <x v="0"/>
    <x v="1"/>
  </r>
  <r>
    <s v="cragjournal1p1"/>
    <x v="24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323"/>
    <n v="323"/>
    <n v="0"/>
    <n v="288"/>
    <n v="34"/>
    <n v="0"/>
    <n v="4.2772070000006002"/>
    <n v="10352.978748899901"/>
    <n v="4221.5314662531"/>
    <n v="34"/>
    <n v="34"/>
    <n v="0"/>
    <n v="17.632999999999999"/>
    <n v="3"/>
    <x v="1"/>
    <x v="1"/>
    <x v="1"/>
    <x v="0"/>
    <x v="0"/>
    <x v="1"/>
  </r>
  <r>
    <s v="cragjournal1p1"/>
    <x v="22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1"/>
    <s v=""/>
    <n v="0.95"/>
    <n v="70"/>
    <b v="0"/>
    <s v=""/>
    <b v="0"/>
    <n v="279"/>
    <n v="279"/>
    <n v="0"/>
    <n v="265"/>
    <n v="13"/>
    <n v="0"/>
    <n v="3.70499780000595"/>
    <n v="9631.7139533999907"/>
    <n v="4353.2418224317898"/>
    <n v="13"/>
    <n v="13"/>
    <n v="0"/>
    <n v="14.194000000000001"/>
    <n v="8"/>
    <x v="0"/>
    <x v="0"/>
    <x v="0"/>
    <x v="0"/>
    <x v="1"/>
    <x v="1"/>
  </r>
  <r>
    <s v="cragjournal1p1"/>
    <x v="24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322"/>
    <n v="322"/>
    <n v="0"/>
    <n v="289"/>
    <n v="32"/>
    <n v="0"/>
    <n v="4.0471270999993898"/>
    <n v="10326.1937171999"/>
    <n v="4146.4717111168402"/>
    <n v="32"/>
    <n v="32"/>
    <n v="0"/>
    <n v="19.513000000000002"/>
    <n v="4"/>
    <x v="1"/>
    <x v="1"/>
    <x v="1"/>
    <x v="0"/>
    <x v="0"/>
    <x v="1"/>
  </r>
  <r>
    <s v="cragjournal1p1"/>
    <x v="16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72"/>
    <s v=""/>
    <n v="0.95"/>
    <n v="70"/>
    <b v="0"/>
    <s v=""/>
    <b v="0"/>
    <n v="266"/>
    <n v="260"/>
    <n v="6"/>
    <n v="235"/>
    <n v="24"/>
    <n v="0"/>
    <n v="6.1700148999980797"/>
    <n v="9887.7896748000003"/>
    <n v="4895.5300000421703"/>
    <n v="23"/>
    <n v="22"/>
    <n v="1"/>
    <n v="18.521000000000001"/>
    <n v="9"/>
    <x v="0"/>
    <x v="0"/>
    <x v="0"/>
    <x v="1"/>
    <x v="1"/>
    <x v="1"/>
  </r>
  <r>
    <s v="cragjournal1p1"/>
    <x v="19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53"/>
    <s v=""/>
    <n v="0.95"/>
    <n v="70"/>
    <b v="0"/>
    <s v=""/>
    <b v="0"/>
    <n v="274"/>
    <n v="274"/>
    <n v="0"/>
    <n v="259"/>
    <n v="14"/>
    <n v="0"/>
    <n v="3.55897739999681"/>
    <n v="9598.4794808999995"/>
    <n v="4363.4944082833799"/>
    <n v="14"/>
    <n v="12"/>
    <n v="2"/>
    <n v="24.628"/>
    <n v="6"/>
    <x v="1"/>
    <x v="1"/>
    <x v="1"/>
    <x v="0"/>
    <x v="1"/>
    <x v="1"/>
  </r>
  <r>
    <s v="cragjournal1p1"/>
    <x v="27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62"/>
    <s v=""/>
    <n v="0.95"/>
    <n v="70"/>
    <b v="0"/>
    <s v=""/>
    <b v="0"/>
    <n v="306"/>
    <n v="306"/>
    <n v="0"/>
    <n v="304"/>
    <n v="1"/>
    <n v="0"/>
    <n v="3.5766196999988802"/>
    <n v="9755.8899169999895"/>
    <n v="3923.9448909917801"/>
    <n v="1"/>
    <n v="0"/>
    <n v="1"/>
    <s v="nan"/>
    <s v="nan"/>
    <x v="1"/>
    <x v="1"/>
    <x v="0"/>
    <x v="1"/>
    <x v="0"/>
    <x v="1"/>
  </r>
  <r>
    <s v="cragjournal1p1"/>
    <x v="18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6"/>
    <s v=""/>
    <n v="0.95"/>
    <n v="70"/>
    <b v="0"/>
    <s v=""/>
    <b v="0"/>
    <n v="288"/>
    <n v="288"/>
    <n v="0"/>
    <n v="285"/>
    <n v="2"/>
    <n v="0"/>
    <n v="4.2901758999969299"/>
    <n v="10067.092471899899"/>
    <n v="4594.37073798663"/>
    <n v="2"/>
    <n v="0"/>
    <n v="2"/>
    <n v="6.6669999999999998"/>
    <n v="0"/>
    <x v="1"/>
    <x v="1"/>
    <x v="0"/>
    <x v="1"/>
    <x v="1"/>
    <x v="1"/>
  </r>
  <r>
    <s v="cragjournal1p1"/>
    <x v="17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5"/>
    <s v=""/>
    <n v="0.95"/>
    <n v="70"/>
    <b v="0"/>
    <s v=""/>
    <b v="0"/>
    <n v="300"/>
    <n v="300"/>
    <n v="0"/>
    <n v="296"/>
    <n v="3"/>
    <n v="0"/>
    <n v="3.6686466000081399"/>
    <n v="9676.5130275999909"/>
    <n v="4005.3845529262899"/>
    <n v="3"/>
    <n v="0"/>
    <n v="3"/>
    <n v="15.913"/>
    <n v="4"/>
    <x v="1"/>
    <x v="1"/>
    <x v="0"/>
    <x v="0"/>
    <x v="1"/>
    <x v="1"/>
  </r>
  <r>
    <s v="cragjournal1p1"/>
    <x v="17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5"/>
    <s v=""/>
    <n v="0.95"/>
    <n v="70"/>
    <b v="0"/>
    <s v=""/>
    <b v="0"/>
    <n v="301"/>
    <n v="301"/>
    <n v="0"/>
    <n v="299"/>
    <n v="1"/>
    <n v="0"/>
    <n v="3.6533708999794299"/>
    <n v="9690.8902245000008"/>
    <n v="4034.7003041654798"/>
    <n v="1"/>
    <n v="0"/>
    <n v="1"/>
    <s v="nan"/>
    <s v="nan"/>
    <x v="1"/>
    <x v="1"/>
    <x v="0"/>
    <x v="0"/>
    <x v="1"/>
    <x v="1"/>
  </r>
  <r>
    <s v="cragjournal1p1"/>
    <x v="24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323"/>
    <n v="323"/>
    <n v="0"/>
    <n v="290"/>
    <n v="32"/>
    <n v="0"/>
    <n v="4.1780521000039501"/>
    <n v="10302.2327322"/>
    <n v="4153.3617117693602"/>
    <n v="32"/>
    <n v="32"/>
    <n v="0"/>
    <n v="22.135999999999999"/>
    <n v="3"/>
    <x v="1"/>
    <x v="1"/>
    <x v="1"/>
    <x v="0"/>
    <x v="0"/>
    <x v="1"/>
  </r>
  <r>
    <s v="cragjournal1p1"/>
    <x v="17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5"/>
    <s v=""/>
    <n v="0.95"/>
    <n v="70"/>
    <b v="0"/>
    <s v=""/>
    <b v="0"/>
    <n v="302"/>
    <n v="302"/>
    <n v="0"/>
    <n v="298"/>
    <n v="3"/>
    <n v="0"/>
    <n v="3.6494234999956401"/>
    <n v="9715.7625285999893"/>
    <n v="4007.85805200599"/>
    <n v="3"/>
    <n v="0"/>
    <n v="3"/>
    <n v="14.340999999999999"/>
    <n v="0"/>
    <x v="1"/>
    <x v="1"/>
    <x v="0"/>
    <x v="0"/>
    <x v="1"/>
    <x v="1"/>
  </r>
  <r>
    <s v="cragjournal1p1"/>
    <x v="27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2"/>
    <s v=""/>
    <n v="0.95"/>
    <n v="70"/>
    <b v="0"/>
    <s v=""/>
    <b v="0"/>
    <n v="325"/>
    <n v="325"/>
    <n v="0"/>
    <n v="323"/>
    <n v="1"/>
    <n v="0"/>
    <n v="3.8178630000036402"/>
    <n v="10262.0170740999"/>
    <n v="4128.2339586513099"/>
    <n v="1"/>
    <n v="0"/>
    <n v="1"/>
    <s v="nan"/>
    <s v="nan"/>
    <x v="1"/>
    <x v="1"/>
    <x v="0"/>
    <x v="1"/>
    <x v="0"/>
    <x v="1"/>
  </r>
  <r>
    <s v="cragjournal1p1"/>
    <x v="30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68"/>
    <s v=""/>
    <n v="0.95"/>
    <n v="70"/>
    <b v="0"/>
    <s v=""/>
    <b v="0"/>
    <n v="283"/>
    <n v="283"/>
    <n v="0"/>
    <n v="268"/>
    <n v="14"/>
    <n v="0"/>
    <n v="5.11960070000009"/>
    <n v="10102.728620399899"/>
    <n v="4667.9102382138299"/>
    <n v="14"/>
    <n v="14"/>
    <n v="0"/>
    <n v="15.988"/>
    <n v="3"/>
    <x v="0"/>
    <x v="0"/>
    <x v="0"/>
    <x v="1"/>
    <x v="0"/>
    <x v="1"/>
  </r>
  <r>
    <s v="cragjournal1p1"/>
    <x v="24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49"/>
    <s v=""/>
    <n v="0.95"/>
    <n v="70"/>
    <b v="0"/>
    <s v=""/>
    <b v="0"/>
    <n v="320"/>
    <n v="320"/>
    <n v="0"/>
    <n v="291"/>
    <n v="28"/>
    <n v="0"/>
    <n v="3.9192080000002099"/>
    <n v="10311.493349799999"/>
    <n v="4171.7424622094204"/>
    <n v="28"/>
    <n v="28"/>
    <n v="0"/>
    <n v="21.120999999999999"/>
    <n v="3"/>
    <x v="1"/>
    <x v="1"/>
    <x v="1"/>
    <x v="0"/>
    <x v="0"/>
    <x v="1"/>
  </r>
  <r>
    <s v="cragjournal1p1"/>
    <x v="23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6"/>
    <s v=""/>
    <n v="0.95"/>
    <n v="70"/>
    <b v="0"/>
    <s v=""/>
    <b v="0"/>
    <n v="53"/>
    <n v="0"/>
    <n v="53"/>
    <n v="0"/>
    <n v="0"/>
    <n v="0"/>
    <n v="9858.5548631000001"/>
    <n v="0"/>
    <n v="0"/>
    <n v="0"/>
    <n v="0"/>
    <n v="0"/>
    <s v="nan"/>
    <s v="nan"/>
    <x v="0"/>
    <x v="0"/>
    <x v="1"/>
    <x v="1"/>
    <x v="0"/>
    <x v="1"/>
  </r>
  <r>
    <s v="cragjournal1p1"/>
    <x v="21"/>
    <x v="0"/>
    <s v="beamng"/>
    <s v="D:\\BeamNG.tech.v0.26.2.0\\BeamNG.tech.v0.26.2.0"/>
    <s v="C:\\Users\\mmsd-admin\\AppData\\Local\\BeamNG.drive\\0.26"/>
    <n v="200"/>
    <s v="D:\\sbft24-trials"/>
    <s v="cragjournal1p1.cragjournal1p1"/>
    <s v="CRAGExample"/>
    <s v="cragjournal1p1_54"/>
    <s v=""/>
    <n v="0.95"/>
    <n v="70"/>
    <b v="0"/>
    <s v=""/>
    <b v="0"/>
    <n v="291"/>
    <n v="260"/>
    <n v="31"/>
    <n v="243"/>
    <n v="16"/>
    <n v="0"/>
    <n v="6.63010680000564"/>
    <n v="9870.9290978000008"/>
    <n v="4915.2920072320803"/>
    <n v="15"/>
    <n v="11"/>
    <n v="4"/>
    <n v="32.209000000000003"/>
    <n v="3"/>
    <x v="1"/>
    <x v="1"/>
    <x v="1"/>
    <x v="1"/>
    <x v="1"/>
    <x v="1"/>
  </r>
  <r>
    <s v="cragjournal1p1"/>
    <x v="18"/>
    <x v="0"/>
    <s v="beamng"/>
    <s v="D:\\BeamNG.tech.v0.26.2.0\\BeamNG.tech.v0.26.2.0"/>
    <s v="C:\\Users\\mmsd\\AppData\\Local\\BeamNG.drive\\0.26"/>
    <n v="200"/>
    <s v="D:\\sbft24-trials"/>
    <s v="cragjournal1p1.cragjournal1p1"/>
    <s v="CRAGExample"/>
    <s v="cragjournal1p1_66"/>
    <s v=""/>
    <n v="0.95"/>
    <n v="70"/>
    <b v="0"/>
    <s v=""/>
    <b v="0"/>
    <n v="267"/>
    <n v="267"/>
    <n v="0"/>
    <n v="262"/>
    <n v="4"/>
    <n v="0"/>
    <n v="3.8496526000046201"/>
    <n v="9308.9402781999906"/>
    <n v="4220.8051511896701"/>
    <n v="4"/>
    <n v="0"/>
    <n v="4"/>
    <n v="21.358000000000001"/>
    <n v="3"/>
    <x v="1"/>
    <x v="1"/>
    <x v="0"/>
    <x v="1"/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crag1"/>
    <n v="1"/>
    <x v="0"/>
    <s v="beamng"/>
    <s v="D:\\BeamNG.tech.v0.26.2.0\\BeamNG.tech.v0.26.2.0"/>
    <s v="C:\\Users\\mmsd\\AppData\\Local\\BeamNG.drive\\0.26"/>
    <n v="200"/>
    <s v="D:\\sbft24-trials"/>
    <s v="crag1.crag"/>
    <s v="CRAG"/>
    <s v="crag1_1"/>
    <s v=""/>
    <n v="0.95"/>
    <n v="70"/>
    <b v="0"/>
    <s v=""/>
    <b v="0"/>
    <n v="117"/>
    <n v="114"/>
    <n v="3"/>
    <n v="99"/>
    <n v="14"/>
    <n v="0"/>
    <n v="1.2073515000006501"/>
    <n v="3543.4739443999902"/>
    <n v="1355.4018204444999"/>
    <n v="14"/>
    <n v="6"/>
    <n v="8"/>
    <n v="29.516999999999999"/>
    <n v="4"/>
    <n v="0.11965811965811966"/>
    <x v="0"/>
    <x v="0"/>
    <x v="0"/>
    <x v="0"/>
    <x v="0"/>
  </r>
  <r>
    <s v="crag1"/>
    <n v="2"/>
    <x v="0"/>
    <s v="beamng"/>
    <s v="D:\\BeamNG.tech.v0.26.2.0\\BeamNG.tech.v0.26.2.0"/>
    <s v="C:\\Users\\mmsd\\AppData\\Local\\BeamNG.drive\\0.26"/>
    <n v="200"/>
    <s v="D:\\sbft24-trials"/>
    <s v="crag1.crag"/>
    <s v="CRAG"/>
    <s v="crag1_2"/>
    <s v=""/>
    <n v="0.95"/>
    <n v="70"/>
    <b v="0"/>
    <s v=""/>
    <b v="0"/>
    <n v="109"/>
    <n v="106"/>
    <n v="3"/>
    <n v="95"/>
    <n v="10"/>
    <n v="0"/>
    <n v="1.5363517000004101"/>
    <n v="3531.7374746"/>
    <n v="1497.2115779574899"/>
    <n v="10"/>
    <n v="3"/>
    <n v="7"/>
    <n v="26.059000000000001"/>
    <n v="5"/>
    <n v="9.1743119266055051E-2"/>
    <x v="0"/>
    <x v="0"/>
    <x v="0"/>
    <x v="1"/>
    <x v="0"/>
  </r>
  <r>
    <s v="crag1"/>
    <n v="5"/>
    <x v="0"/>
    <s v="beamng"/>
    <s v="D:\\BeamNG.tech.v0.26.2.0\\BeamNG.tech.v0.26.2.0"/>
    <s v="C:\\Users\\mmsd\\AppData\\Local\\BeamNG.drive\\0.26"/>
    <n v="200"/>
    <s v="D:\\sbft24-trials"/>
    <s v="crag1.crag"/>
    <s v="CRAG"/>
    <s v="crag1_5"/>
    <s v=""/>
    <n v="0.95"/>
    <n v="70"/>
    <b v="0"/>
    <s v=""/>
    <b v="0"/>
    <n v="104"/>
    <n v="103"/>
    <n v="1"/>
    <n v="92"/>
    <n v="10"/>
    <n v="0"/>
    <n v="1.33720280000055"/>
    <n v="3521.9362016"/>
    <n v="1544.6510805124401"/>
    <n v="10"/>
    <n v="3"/>
    <n v="7"/>
    <n v="22.297999999999998"/>
    <n v="5"/>
    <n v="9.6153846153846159E-2"/>
    <x v="0"/>
    <x v="0"/>
    <x v="0"/>
    <x v="0"/>
    <x v="1"/>
  </r>
  <r>
    <s v="crag1"/>
    <n v="6"/>
    <x v="0"/>
    <s v="beamng"/>
    <s v="D:\\BeamNG.tech.v0.26.2.0\\BeamNG.tech.v0.26.2.0"/>
    <s v="C:\\Users\\mmsd\\AppData\\Local\\BeamNG.drive\\0.26"/>
    <n v="200"/>
    <s v="D:\\sbft24-trials"/>
    <s v="crag1.crag"/>
    <s v="CRAG"/>
    <s v="crag1_6"/>
    <s v=""/>
    <n v="0.95"/>
    <n v="70"/>
    <b v="0"/>
    <s v=""/>
    <b v="0"/>
    <n v="101"/>
    <n v="97"/>
    <n v="4"/>
    <n v="84"/>
    <n v="12"/>
    <n v="0"/>
    <n v="1.7552360999987999"/>
    <n v="3504.7508034999901"/>
    <n v="1629.0620848480601"/>
    <n v="12"/>
    <n v="2"/>
    <n v="10"/>
    <n v="17.576000000000001"/>
    <n v="6"/>
    <n v="0.11881188118811881"/>
    <x v="0"/>
    <x v="0"/>
    <x v="0"/>
    <x v="1"/>
    <x v="1"/>
  </r>
  <r>
    <s v="crag1"/>
    <n v="7"/>
    <x v="0"/>
    <s v="beamng"/>
    <s v="D:\\BeamNG.tech.v0.26.2.0\\BeamNG.tech.v0.26.2.0"/>
    <s v="C:\\Users\\mmsd\\AppData\\Local\\BeamNG.drive\\0.26"/>
    <n v="200"/>
    <s v="D:\\sbft24-trials"/>
    <s v="crag1.crag"/>
    <s v="CRAG"/>
    <s v="crag1_7"/>
    <s v=""/>
    <n v="0.95"/>
    <n v="70"/>
    <b v="0"/>
    <s v=""/>
    <b v="0"/>
    <n v="118"/>
    <n v="114"/>
    <n v="4"/>
    <n v="101"/>
    <n v="12"/>
    <n v="0"/>
    <n v="1.1878671999998001"/>
    <n v="3545.2316248000002"/>
    <n v="1361.3610713128"/>
    <n v="12"/>
    <n v="7"/>
    <n v="5"/>
    <n v="29.422000000000001"/>
    <n v="5"/>
    <n v="0.10169491525423729"/>
    <x v="1"/>
    <x v="1"/>
    <x v="0"/>
    <x v="0"/>
    <x v="0"/>
  </r>
  <r>
    <s v="crag1"/>
    <n v="8"/>
    <x v="0"/>
    <s v="beamng"/>
    <s v="D:\\BeamNG.tech.v0.26.2.0\\BeamNG.tech.v0.26.2.0"/>
    <s v="C:\\Users\\mmsd\\AppData\\Local\\BeamNG.drive\\0.26"/>
    <n v="200"/>
    <s v="D:\\sbft24-trials"/>
    <s v="crag1.crag"/>
    <s v="CRAG"/>
    <s v="crag1_8"/>
    <s v=""/>
    <n v="0.95"/>
    <n v="70"/>
    <b v="0"/>
    <s v=""/>
    <b v="0"/>
    <n v="108"/>
    <n v="105"/>
    <n v="3"/>
    <n v="92"/>
    <n v="12"/>
    <n v="0"/>
    <n v="1.39296809999893"/>
    <n v="3504.7146656"/>
    <n v="1492.1375777702699"/>
    <n v="12"/>
    <n v="8"/>
    <n v="4"/>
    <n v="27.018999999999998"/>
    <n v="6"/>
    <n v="0.1111111111111111"/>
    <x v="1"/>
    <x v="1"/>
    <x v="0"/>
    <x v="1"/>
    <x v="0"/>
  </r>
  <r>
    <s v="crag1"/>
    <n v="11"/>
    <x v="0"/>
    <s v="beamng"/>
    <s v="D:\\BeamNG.tech.v0.26.2.0\\BeamNG.tech.v0.26.2.0"/>
    <s v="C:\\Users\\mmsd\\AppData\\Local\\BeamNG.drive\\0.26"/>
    <n v="200"/>
    <s v="D:\\sbft24-trials"/>
    <s v="crag1.crag"/>
    <s v="CRAG"/>
    <s v="crag1_11"/>
    <s v=""/>
    <n v="0.95"/>
    <n v="70"/>
    <b v="0"/>
    <s v=""/>
    <b v="0"/>
    <n v="108"/>
    <n v="107"/>
    <n v="1"/>
    <n v="80"/>
    <n v="26"/>
    <n v="0"/>
    <n v="1.3632261999986599"/>
    <n v="3508.6350124999899"/>
    <n v="1458.2920758659"/>
    <n v="26"/>
    <n v="11"/>
    <n v="15"/>
    <n v="32.052999999999997"/>
    <n v="3"/>
    <n v="0.24074074074074073"/>
    <x v="1"/>
    <x v="1"/>
    <x v="0"/>
    <x v="0"/>
    <x v="1"/>
  </r>
  <r>
    <s v="crag1"/>
    <n v="12"/>
    <x v="0"/>
    <s v="beamng"/>
    <s v="D:\\BeamNG.tech.v0.26.2.0\\BeamNG.tech.v0.26.2.0"/>
    <s v="C:\\Users\\mmsd\\AppData\\Local\\BeamNG.drive\\0.26"/>
    <n v="200"/>
    <s v="D:\\sbft24-trials"/>
    <s v="crag1.crag"/>
    <s v="CRAG"/>
    <s v="crag1_12"/>
    <s v=""/>
    <n v="0.95"/>
    <n v="70"/>
    <b v="0"/>
    <s v=""/>
    <b v="0"/>
    <n v="100"/>
    <n v="95"/>
    <n v="5"/>
    <n v="83"/>
    <n v="11"/>
    <n v="0"/>
    <n v="2.1118254999999602"/>
    <n v="3514.3196343999898"/>
    <n v="1683.2000871663899"/>
    <n v="11"/>
    <n v="5"/>
    <n v="6"/>
    <n v="25.702000000000002"/>
    <n v="5"/>
    <n v="0.11"/>
    <x v="1"/>
    <x v="1"/>
    <x v="0"/>
    <x v="1"/>
    <x v="1"/>
  </r>
  <r>
    <s v="crag1"/>
    <n v="13"/>
    <x v="0"/>
    <s v="beamng"/>
    <s v="D:\\BeamNG.tech.v0.26.2.0\\BeamNG.tech.v0.26.2.0"/>
    <s v="C:\\Users\\mmsd\\AppData\\Local\\BeamNG.drive\\0.26"/>
    <n v="200"/>
    <s v="D:\\sbft24-trials"/>
    <s v="crag1.crag"/>
    <s v="CRAG"/>
    <s v="crag1_13"/>
    <s v=""/>
    <n v="0.95"/>
    <n v="70"/>
    <b v="0"/>
    <s v=""/>
    <b v="0"/>
    <n v="113"/>
    <n v="112"/>
    <n v="1"/>
    <n v="107"/>
    <n v="4"/>
    <n v="0"/>
    <n v="1.1830582999960899"/>
    <n v="3538.5815539999899"/>
    <n v="1393.0355727020601"/>
    <n v="4"/>
    <n v="2"/>
    <n v="2"/>
    <n v="20.805"/>
    <n v="4"/>
    <n v="3.5398230088495575E-2"/>
    <x v="0"/>
    <x v="0"/>
    <x v="1"/>
    <x v="0"/>
    <x v="0"/>
  </r>
  <r>
    <s v="crag1"/>
    <n v="14"/>
    <x v="0"/>
    <s v="beamng"/>
    <s v="D:\\BeamNG.tech.v0.26.2.0\\BeamNG.tech.v0.26.2.0"/>
    <s v="C:\\Users\\mmsd\\AppData\\Local\\BeamNG.drive\\0.26"/>
    <n v="200"/>
    <s v="D:\\sbft24-trials"/>
    <s v="crag1.crag"/>
    <s v="CRAG"/>
    <s v="crag1_14"/>
    <s v=""/>
    <n v="0.95"/>
    <n v="70"/>
    <b v="0"/>
    <s v=""/>
    <b v="0"/>
    <n v="113"/>
    <n v="106"/>
    <n v="7"/>
    <n v="96"/>
    <n v="9"/>
    <n v="0"/>
    <n v="1.4553994999992901"/>
    <n v="3528.4012455000002"/>
    <n v="1496.5005788933399"/>
    <n v="9"/>
    <n v="4"/>
    <n v="5"/>
    <n v="29.134"/>
    <n v="3"/>
    <n v="7.9646017699115043E-2"/>
    <x v="0"/>
    <x v="0"/>
    <x v="1"/>
    <x v="1"/>
    <x v="0"/>
  </r>
  <r>
    <s v="crag1"/>
    <n v="17"/>
    <x v="0"/>
    <s v="beamng"/>
    <s v="D:\\BeamNG.tech.v0.26.2.0\\BeamNG.tech.v0.26.2.0"/>
    <s v="C:\\Users\\mmsd\\AppData\\Local\\BeamNG.drive\\0.26"/>
    <n v="200"/>
    <s v="D:\\sbft24-trials"/>
    <s v="crag1.crag"/>
    <s v="CRAG"/>
    <s v="crag1_17"/>
    <s v=""/>
    <n v="0.95"/>
    <n v="70"/>
    <b v="0"/>
    <s v=""/>
    <b v="0"/>
    <n v="106"/>
    <n v="104"/>
    <n v="2"/>
    <n v="88"/>
    <n v="15"/>
    <n v="0"/>
    <n v="1.40228149999768"/>
    <n v="3502.41297699999"/>
    <n v="1503.3648266401101"/>
    <n v="15"/>
    <n v="4"/>
    <n v="11"/>
    <n v="32.813000000000002"/>
    <n v="2"/>
    <n v="0.14150943396226415"/>
    <x v="0"/>
    <x v="0"/>
    <x v="1"/>
    <x v="0"/>
    <x v="1"/>
  </r>
  <r>
    <s v="crag1"/>
    <n v="18"/>
    <x v="0"/>
    <s v="beamng"/>
    <s v="D:\\BeamNG.tech.v0.26.2.0\\BeamNG.tech.v0.26.2.0"/>
    <s v="C:\\Users\\mmsd\\AppData\\Local\\BeamNG.drive\\0.26"/>
    <n v="200"/>
    <s v="D:\\sbft24-trials"/>
    <s v="crag1.crag"/>
    <s v="CRAG"/>
    <s v="crag1_18"/>
    <s v=""/>
    <n v="0.95"/>
    <n v="70"/>
    <b v="0"/>
    <s v=""/>
    <b v="0"/>
    <n v="105"/>
    <n v="98"/>
    <n v="7"/>
    <n v="81"/>
    <n v="16"/>
    <n v="0"/>
    <n v="1.72595249999939"/>
    <n v="3488.0330013999901"/>
    <n v="1594.7870783712699"/>
    <n v="16"/>
    <n v="6"/>
    <n v="10"/>
    <n v="33.301000000000002"/>
    <n v="3"/>
    <n v="0.15238095238095239"/>
    <x v="0"/>
    <x v="0"/>
    <x v="1"/>
    <x v="1"/>
    <x v="1"/>
  </r>
  <r>
    <s v="crag1"/>
    <n v="19"/>
    <x v="0"/>
    <s v="beamng"/>
    <s v="D:\\BeamNG.tech.v0.26.2.0\\BeamNG.tech.v0.26.2.0"/>
    <s v="C:\\Users\\mmsd\\AppData\\Local\\BeamNG.drive\\0.26"/>
    <n v="200"/>
    <s v="D:\\sbft24-trials"/>
    <s v="crag1.crag"/>
    <s v="CRAG"/>
    <s v="crag1_19"/>
    <s v=""/>
    <n v="0.95"/>
    <n v="70"/>
    <b v="0"/>
    <s v=""/>
    <b v="0"/>
    <n v="116"/>
    <n v="114"/>
    <n v="2"/>
    <n v="97"/>
    <n v="16"/>
    <n v="0"/>
    <n v="1.1855043000009999"/>
    <n v="3541.2315982"/>
    <n v="1357.4495694227501"/>
    <n v="16"/>
    <n v="5"/>
    <n v="11"/>
    <n v="27.748000000000001"/>
    <n v="3"/>
    <n v="0.13793103448275862"/>
    <x v="1"/>
    <x v="1"/>
    <x v="1"/>
    <x v="0"/>
    <x v="0"/>
  </r>
  <r>
    <s v="crag1"/>
    <n v="20"/>
    <x v="0"/>
    <s v="beamng"/>
    <s v="D:\\BeamNG.tech.v0.26.2.0\\BeamNG.tech.v0.26.2.0"/>
    <s v="C:\\Users\\mmsd\\AppData\\Local\\BeamNG.drive\\0.26"/>
    <n v="200"/>
    <s v="D:\\sbft24-trials"/>
    <s v="crag1.crag"/>
    <s v="CRAG"/>
    <s v="crag1_20"/>
    <s v=""/>
    <n v="0.95"/>
    <n v="70"/>
    <b v="0"/>
    <s v=""/>
    <b v="0"/>
    <n v="111"/>
    <n v="106"/>
    <n v="5"/>
    <n v="91"/>
    <n v="14"/>
    <n v="0"/>
    <n v="1.44176120000136"/>
    <n v="3510.1911996999902"/>
    <n v="1469.3763200938699"/>
    <n v="14"/>
    <n v="8"/>
    <n v="6"/>
    <n v="23.542999999999999"/>
    <n v="5"/>
    <n v="0.12612612612612611"/>
    <x v="1"/>
    <x v="1"/>
    <x v="1"/>
    <x v="1"/>
    <x v="0"/>
  </r>
  <r>
    <s v="crag1"/>
    <n v="23"/>
    <x v="0"/>
    <s v="beamng"/>
    <s v="D:\\BeamNG.tech.v0.26.2.0\\BeamNG.tech.v0.26.2.0"/>
    <s v="C:\\Users\\mmsd\\AppData\\Local\\BeamNG.drive\\0.26"/>
    <n v="200"/>
    <s v="D:\\sbft24-trials"/>
    <s v="crag1.crag"/>
    <s v="CRAG"/>
    <s v="crag1_23"/>
    <s v=""/>
    <n v="0.95"/>
    <n v="70"/>
    <b v="0"/>
    <s v=""/>
    <b v="0"/>
    <n v="104"/>
    <n v="104"/>
    <n v="0"/>
    <n v="88"/>
    <n v="15"/>
    <n v="0"/>
    <n v="1.4934731999967901"/>
    <n v="3515.5046063999998"/>
    <n v="1467.7060768567001"/>
    <n v="15"/>
    <n v="5"/>
    <n v="10"/>
    <n v="28.344999999999999"/>
    <n v="6"/>
    <n v="0.14423076923076922"/>
    <x v="1"/>
    <x v="1"/>
    <x v="1"/>
    <x v="0"/>
    <x v="1"/>
  </r>
  <r>
    <s v="crag1"/>
    <n v="24"/>
    <x v="0"/>
    <s v="beamng"/>
    <s v="D:\\BeamNG.tech.v0.26.2.0\\BeamNG.tech.v0.26.2.0"/>
    <s v="C:\\Users\\mmsd\\AppData\\Local\\BeamNG.drive\\0.26"/>
    <n v="200"/>
    <s v="D:\\sbft24-trials"/>
    <s v="crag1.crag"/>
    <s v="CRAG"/>
    <s v="crag1_24"/>
    <s v=""/>
    <n v="0.95"/>
    <n v="70"/>
    <b v="0"/>
    <s v=""/>
    <b v="0"/>
    <n v="100"/>
    <n v="97"/>
    <n v="3"/>
    <n v="80"/>
    <n v="16"/>
    <n v="0"/>
    <n v="1.66939550000008"/>
    <n v="3508.7145289999999"/>
    <n v="1629.77458561398"/>
    <n v="16"/>
    <n v="6"/>
    <n v="10"/>
    <n v="23.513000000000002"/>
    <n v="1"/>
    <n v="0.16"/>
    <x v="1"/>
    <x v="1"/>
    <x v="1"/>
    <x v="1"/>
    <x v="1"/>
  </r>
  <r>
    <s v="crag1"/>
    <n v="25"/>
    <x v="1"/>
    <s v="beamng"/>
    <s v="D:\\BeamNG.tech.v0.26.2.0\\BeamNG.tech.v0.26.2.0"/>
    <s v="C:\\Users\\mmsd-admin\\AppData\\Local\\BeamNG.drive\\0.26"/>
    <n v="200"/>
    <s v="D:\\sbft24-trials"/>
    <s v="crag1.crag"/>
    <s v="CRAG"/>
    <s v="crag1_25"/>
    <s v=""/>
    <n v="0.95"/>
    <n v="70"/>
    <b v="0"/>
    <s v=""/>
    <b v="0"/>
    <n v="224"/>
    <n v="222"/>
    <n v="2"/>
    <n v="200"/>
    <n v="21"/>
    <n v="0"/>
    <n v="3.0647399000034401"/>
    <n v="6900.4561544999997"/>
    <n v="2715.3142033326399"/>
    <n v="21"/>
    <n v="6"/>
    <n v="15"/>
    <n v="27.821000000000002"/>
    <n v="4"/>
    <n v="9.375E-2"/>
    <x v="0"/>
    <x v="0"/>
    <x v="0"/>
    <x v="0"/>
    <x v="0"/>
  </r>
  <r>
    <s v="crag1"/>
    <n v="26"/>
    <x v="1"/>
    <s v="beamng"/>
    <s v="D:\\BeamNG.tech.v0.26.2.0\\BeamNG.tech.v0.26.2.0"/>
    <s v="C:\\Users\\mmsd-admin\\AppData\\Local\\BeamNG.drive\\0.26"/>
    <n v="200"/>
    <s v="D:\\sbft24-trials"/>
    <s v="crag1.crag"/>
    <s v="CRAG"/>
    <s v="crag1_26"/>
    <s v=""/>
    <n v="0.95"/>
    <n v="70"/>
    <b v="0"/>
    <s v=""/>
    <b v="0"/>
    <n v="210"/>
    <n v="203"/>
    <n v="7"/>
    <n v="187"/>
    <n v="15"/>
    <n v="0"/>
    <n v="3.9458709999961599"/>
    <n v="6783.3261645999901"/>
    <n v="2948.6549705443899"/>
    <n v="15"/>
    <n v="5"/>
    <n v="10"/>
    <n v="26.817"/>
    <n v="5"/>
    <n v="7.1428571428571425E-2"/>
    <x v="0"/>
    <x v="0"/>
    <x v="0"/>
    <x v="1"/>
    <x v="0"/>
  </r>
  <r>
    <s v="crag1"/>
    <n v="29"/>
    <x v="1"/>
    <s v="beamng"/>
    <s v="D:\\BeamNG.tech.v0.26.2.0\\BeamNG.tech.v0.26.2.0"/>
    <s v="C:\\Users\\mmsd-admin\\AppData\\Local\\BeamNG.drive\\0.26"/>
    <n v="200"/>
    <s v="D:\\sbft24-trials"/>
    <s v="crag1.crag"/>
    <s v="CRAG"/>
    <s v="crag1_29"/>
    <s v=""/>
    <n v="0.95"/>
    <n v="70"/>
    <b v="0"/>
    <s v=""/>
    <b v="0"/>
    <n v="207"/>
    <n v="201"/>
    <n v="6"/>
    <n v="179"/>
    <n v="21"/>
    <n v="0"/>
    <n v="3.4201448000007901"/>
    <n v="6778.4718375000002"/>
    <n v="2943.2934695896602"/>
    <n v="21"/>
    <n v="14"/>
    <n v="7"/>
    <n v="29.556999999999999"/>
    <n v="3"/>
    <n v="0.10144927536231885"/>
    <x v="0"/>
    <x v="0"/>
    <x v="0"/>
    <x v="0"/>
    <x v="1"/>
  </r>
  <r>
    <s v="crag1"/>
    <n v="30"/>
    <x v="1"/>
    <s v="beamng"/>
    <s v="D:\\BeamNG.tech.v0.26.2.0\\BeamNG.tech.v0.26.2.0"/>
    <s v="C:\\Users\\mmsd-admin\\AppData\\Local\\BeamNG.drive\\0.26"/>
    <n v="200"/>
    <s v="D:\\sbft24-trials"/>
    <s v="crag1.crag"/>
    <s v="CRAG"/>
    <s v="crag1_30"/>
    <s v=""/>
    <n v="0.95"/>
    <n v="70"/>
    <b v="0"/>
    <s v=""/>
    <b v="0"/>
    <n v="196"/>
    <n v="184"/>
    <n v="12"/>
    <n v="153"/>
    <n v="30"/>
    <n v="0"/>
    <n v="4.9766776999941804"/>
    <n v="6644.2376468000002"/>
    <n v="3126.2262337249699"/>
    <n v="30"/>
    <n v="14"/>
    <n v="16"/>
    <n v="30.986000000000001"/>
    <n v="5"/>
    <n v="0.15306122448979592"/>
    <x v="0"/>
    <x v="0"/>
    <x v="0"/>
    <x v="1"/>
    <x v="1"/>
  </r>
  <r>
    <s v="crag1"/>
    <n v="31"/>
    <x v="1"/>
    <s v="beamng"/>
    <s v="D:\\BeamNG.tech.v0.26.2.0\\BeamNG.tech.v0.26.2.0"/>
    <s v="C:\\Users\\mmsd-admin\\AppData\\Local\\BeamNG.drive\\0.26"/>
    <n v="200"/>
    <s v="D:\\sbft24-trials"/>
    <s v="crag1.crag"/>
    <s v="CRAG"/>
    <s v="crag1_31"/>
    <s v=""/>
    <n v="0.95"/>
    <n v="70"/>
    <b v="0"/>
    <s v=""/>
    <b v="0"/>
    <n v="228"/>
    <n v="224"/>
    <n v="4"/>
    <n v="198"/>
    <n v="25"/>
    <n v="0"/>
    <n v="3.2720801999961902"/>
    <n v="6892.8278699999901"/>
    <n v="2658.12744824122"/>
    <n v="25"/>
    <n v="15"/>
    <n v="10"/>
    <n v="29.606999999999999"/>
    <n v="3"/>
    <n v="0.10964912280701754"/>
    <x v="1"/>
    <x v="1"/>
    <x v="0"/>
    <x v="0"/>
    <x v="0"/>
  </r>
  <r>
    <s v="crag1"/>
    <n v="32"/>
    <x v="1"/>
    <s v="beamng"/>
    <s v="D:\\BeamNG.tech.v0.26.2.0\\BeamNG.tech.v0.26.2.0"/>
    <s v="C:\\Users\\mmsd-admin\\AppData\\Local\\BeamNG.drive\\0.26"/>
    <n v="200"/>
    <s v="D:\\sbft24-trials"/>
    <s v="crag1.crag"/>
    <s v="CRAG"/>
    <s v="crag1_32"/>
    <s v=""/>
    <n v="0.95"/>
    <n v="70"/>
    <b v="0"/>
    <s v=""/>
    <b v="0"/>
    <n v="206"/>
    <n v="200"/>
    <n v="6"/>
    <n v="184"/>
    <n v="15"/>
    <n v="0"/>
    <n v="4.0360024000029702"/>
    <n v="6793.3987956999899"/>
    <n v="2977.28897232189"/>
    <n v="15"/>
    <n v="7"/>
    <n v="8"/>
    <n v="28.937999999999999"/>
    <n v="4"/>
    <n v="7.281553398058252E-2"/>
    <x v="1"/>
    <x v="1"/>
    <x v="0"/>
    <x v="1"/>
    <x v="0"/>
  </r>
  <r>
    <s v="crag1"/>
    <n v="35"/>
    <x v="1"/>
    <s v="beamng"/>
    <s v="D:\\BeamNG.tech.v0.26.2.0\\BeamNG.tech.v0.26.2.0"/>
    <s v="C:\\Users\\mmsd-admin\\AppData\\Local\\BeamNG.drive\\0.26"/>
    <n v="200"/>
    <s v="D:\\sbft24-trials"/>
    <s v="crag1.crag"/>
    <s v="CRAG"/>
    <s v="crag1_35"/>
    <s v=""/>
    <n v="0.95"/>
    <n v="70"/>
    <b v="0"/>
    <s v=""/>
    <b v="0"/>
    <n v="208"/>
    <n v="200"/>
    <n v="8"/>
    <n v="178"/>
    <n v="21"/>
    <n v="0"/>
    <n v="3.66745329999865"/>
    <n v="6803.3530586999896"/>
    <n v="2980.25947260065"/>
    <n v="21"/>
    <n v="6"/>
    <n v="15"/>
    <n v="29.234000000000002"/>
    <n v="7"/>
    <n v="0.10096153846153846"/>
    <x v="1"/>
    <x v="1"/>
    <x v="0"/>
    <x v="0"/>
    <x v="1"/>
  </r>
  <r>
    <s v="crag1"/>
    <n v="36"/>
    <x v="1"/>
    <s v="beamng"/>
    <s v="D:\\BeamNG.tech.v0.26.2.0\\BeamNG.tech.v0.26.2.0"/>
    <s v="C:\\Users\\mmsd-admin\\AppData\\Local\\BeamNG.drive\\0.26"/>
    <n v="200"/>
    <s v="D:\\sbft24-trials"/>
    <s v="crag1.crag"/>
    <s v="CRAG"/>
    <s v="crag1_36"/>
    <s v=""/>
    <n v="0.95"/>
    <n v="70"/>
    <b v="0"/>
    <s v=""/>
    <b v="0"/>
    <n v="189"/>
    <n v="183"/>
    <n v="6"/>
    <n v="159"/>
    <n v="23"/>
    <n v="0"/>
    <n v="4.6845678000036104"/>
    <n v="6658.6083412999997"/>
    <n v="3158.0729860062702"/>
    <n v="23"/>
    <n v="9"/>
    <n v="14"/>
    <n v="30.148"/>
    <n v="3"/>
    <n v="0.12169312169312169"/>
    <x v="1"/>
    <x v="1"/>
    <x v="0"/>
    <x v="1"/>
    <x v="1"/>
  </r>
  <r>
    <s v="crag1"/>
    <n v="37"/>
    <x v="1"/>
    <s v="beamng"/>
    <s v="D:\\BeamNG.tech.v0.26.2.0\\BeamNG.tech.v0.26.2.0"/>
    <s v="C:\\Users\\mmsd-admin\\AppData\\Local\\BeamNG.drive\\0.26"/>
    <n v="200"/>
    <s v="D:\\sbft24-trials"/>
    <s v="crag1.crag"/>
    <s v="CRAG"/>
    <s v="crag1_37"/>
    <s v=""/>
    <n v="0.95"/>
    <n v="70"/>
    <b v="0"/>
    <s v=""/>
    <b v="0"/>
    <n v="230"/>
    <n v="223"/>
    <n v="7"/>
    <n v="196"/>
    <n v="26"/>
    <n v="0"/>
    <n v="2.7916136999984098"/>
    <n v="6916.6394667000004"/>
    <n v="2681.9021998681101"/>
    <n v="26"/>
    <n v="12"/>
    <n v="14"/>
    <n v="31.367999999999999"/>
    <n v="3"/>
    <n v="0.11304347826086956"/>
    <x v="0"/>
    <x v="0"/>
    <x v="1"/>
    <x v="0"/>
    <x v="0"/>
  </r>
  <r>
    <s v="crag1"/>
    <n v="38"/>
    <x v="1"/>
    <s v="beamng"/>
    <s v="D:\\BeamNG.tech.v0.26.2.0\\BeamNG.tech.v0.26.2.0"/>
    <s v="C:\\Users\\mmsd-admin\\AppData\\Local\\BeamNG.drive\\0.26"/>
    <n v="200"/>
    <s v="D:\\sbft24-trials"/>
    <s v="crag1.crag"/>
    <s v="CRAG"/>
    <s v="crag1_38"/>
    <s v=""/>
    <n v="0.95"/>
    <n v="70"/>
    <b v="0"/>
    <s v=""/>
    <b v="0"/>
    <n v="213"/>
    <n v="205"/>
    <n v="8"/>
    <n v="180"/>
    <n v="24"/>
    <n v="0"/>
    <n v="4.5173964999992604"/>
    <n v="6813.5815285999897"/>
    <n v="2899.0497164721601"/>
    <n v="24"/>
    <n v="10"/>
    <n v="14"/>
    <n v="30.984999999999999"/>
    <n v="6"/>
    <n v="0.11267605633802817"/>
    <x v="0"/>
    <x v="0"/>
    <x v="1"/>
    <x v="1"/>
    <x v="0"/>
  </r>
  <r>
    <s v="crag1"/>
    <n v="41"/>
    <x v="1"/>
    <s v="beamng"/>
    <s v="D:\\BeamNG.tech.v0.26.2.0\\BeamNG.tech.v0.26.2.0"/>
    <s v="C:\\Users\\mmsd-admin\\AppData\\Local\\BeamNG.drive\\0.26"/>
    <n v="200"/>
    <s v="D:\\sbft24-trials"/>
    <s v="crag1.crag"/>
    <s v="CRAG"/>
    <s v="crag1_41"/>
    <s v=""/>
    <n v="0.95"/>
    <n v="70"/>
    <b v="0"/>
    <s v=""/>
    <b v="0"/>
    <n v="207"/>
    <n v="202"/>
    <n v="5"/>
    <n v="177"/>
    <n v="24"/>
    <n v="0"/>
    <n v="4.2423279999943304"/>
    <n v="6798.6568868000004"/>
    <n v="2961.9927203254701"/>
    <n v="24"/>
    <n v="7"/>
    <n v="17"/>
    <n v="32.442999999999998"/>
    <n v="3"/>
    <n v="0.11594202898550725"/>
    <x v="0"/>
    <x v="0"/>
    <x v="1"/>
    <x v="0"/>
    <x v="1"/>
  </r>
  <r>
    <s v="crag1"/>
    <n v="42"/>
    <x v="1"/>
    <s v="beamng"/>
    <s v="D:\\BeamNG.tech.v0.26.2.0\\BeamNG.tech.v0.26.2.0"/>
    <s v="C:\\Users\\mmsd-admin\\AppData\\Local\\BeamNG.drive\\0.26"/>
    <n v="200"/>
    <s v="D:\\sbft24-trials"/>
    <s v="crag1.crag"/>
    <s v="CRAG"/>
    <s v="crag1_42"/>
    <s v=""/>
    <n v="0.95"/>
    <n v="70"/>
    <b v="0"/>
    <s v=""/>
    <b v="0"/>
    <n v="192"/>
    <n v="185"/>
    <n v="7"/>
    <n v="158"/>
    <n v="26"/>
    <n v="0"/>
    <n v="5.4192880000046504"/>
    <n v="6660.6479001999996"/>
    <n v="3137.0282343914701"/>
    <n v="26"/>
    <n v="10"/>
    <n v="16"/>
    <n v="33.459000000000003"/>
    <n v="3"/>
    <n v="0.13541666666666666"/>
    <x v="0"/>
    <x v="0"/>
    <x v="1"/>
    <x v="1"/>
    <x v="1"/>
  </r>
  <r>
    <s v="crag1"/>
    <n v="43"/>
    <x v="1"/>
    <s v="beamng"/>
    <s v="D:\\BeamNG.tech.v0.26.2.0\\BeamNG.tech.v0.26.2.0"/>
    <s v="C:\\Users\\mmsd-admin\\AppData\\Local\\BeamNG.drive\\0.26"/>
    <n v="200"/>
    <s v="D:\\sbft24-trials"/>
    <s v="crag1.crag"/>
    <s v="CRAG"/>
    <s v="crag1_43"/>
    <s v=""/>
    <n v="0.95"/>
    <n v="70"/>
    <b v="0"/>
    <s v=""/>
    <b v="0"/>
    <n v="227"/>
    <n v="224"/>
    <n v="3"/>
    <n v="191"/>
    <n v="32"/>
    <n v="0"/>
    <n v="2.71060199999638"/>
    <n v="6908.7071159999896"/>
    <n v="2643.4514424768199"/>
    <n v="32"/>
    <n v="13"/>
    <n v="19"/>
    <n v="28.803000000000001"/>
    <n v="2"/>
    <n v="0.14096916299559473"/>
    <x v="1"/>
    <x v="1"/>
    <x v="1"/>
    <x v="0"/>
    <x v="0"/>
  </r>
  <r>
    <s v="crag1"/>
    <n v="44"/>
    <x v="1"/>
    <s v="beamng"/>
    <s v="D:\\BeamNG.tech.v0.26.2.0\\BeamNG.tech.v0.26.2.0"/>
    <s v="C:\\Users\\mmsd\\AppData\\Local\\BeamNG.drive\\0.26"/>
    <n v="200"/>
    <s v="D:\\sbft24-trials"/>
    <s v="crag1.crag"/>
    <s v="CRAG"/>
    <s v="crag1_44"/>
    <s v=""/>
    <n v="0.95"/>
    <n v="70"/>
    <b v="0"/>
    <s v=""/>
    <b v="0"/>
    <n v="211"/>
    <n v="207"/>
    <n v="4"/>
    <n v="181"/>
    <n v="25"/>
    <n v="0"/>
    <n v="2.6834376999983802"/>
    <n v="7016.1471248999997"/>
    <n v="2989.61165664903"/>
    <n v="25"/>
    <n v="17"/>
    <n v="8"/>
    <n v="29.178000000000001"/>
    <n v="4"/>
    <n v="0.11848341232227488"/>
    <x v="1"/>
    <x v="1"/>
    <x v="1"/>
    <x v="1"/>
    <x v="0"/>
  </r>
  <r>
    <s v="crag1"/>
    <n v="47"/>
    <x v="1"/>
    <s v="beamng"/>
    <s v="D:\\BeamNG.tech.v0.26.2.0\\BeamNG.tech.v0.26.2.0"/>
    <s v="C:\\Users\\mmsd\\AppData\\Local\\BeamNG.drive\\0.26"/>
    <n v="200"/>
    <s v="D:\\sbft24-trials"/>
    <s v="crag1.crag"/>
    <s v="CRAG"/>
    <s v="crag1_47"/>
    <s v=""/>
    <n v="0.95"/>
    <n v="70"/>
    <b v="0"/>
    <s v=""/>
    <b v="0"/>
    <n v="220"/>
    <n v="208"/>
    <n v="12"/>
    <n v="175"/>
    <n v="32"/>
    <n v="0"/>
    <n v="2.7162243000014499"/>
    <n v="7013.1066588999902"/>
    <n v="2975.1469045011299"/>
    <n v="32"/>
    <n v="9"/>
    <n v="23"/>
    <n v="27.279"/>
    <n v="4"/>
    <n v="0.14545454545454545"/>
    <x v="1"/>
    <x v="1"/>
    <x v="1"/>
    <x v="0"/>
    <x v="1"/>
  </r>
  <r>
    <s v="crag1"/>
    <n v="48"/>
    <x v="1"/>
    <s v="beamng"/>
    <s v="D:\\BeamNG.tech.v0.26.2.0\\BeamNG.tech.v0.26.2.0"/>
    <s v="C:\\Users\\mmsd\\AppData\\Local\\BeamNG.drive\\0.26"/>
    <n v="200"/>
    <s v="D:\\sbft24-trials"/>
    <s v="crag1.crag"/>
    <s v="CRAG"/>
    <s v="crag1_48"/>
    <s v=""/>
    <n v="0.95"/>
    <n v="70"/>
    <b v="0"/>
    <s v=""/>
    <b v="0"/>
    <n v="200"/>
    <n v="191"/>
    <n v="9"/>
    <n v="167"/>
    <n v="23"/>
    <n v="0"/>
    <n v="6.3292413000018701"/>
    <n v="6952.9799822999903"/>
    <n v="3240.7721678027801"/>
    <n v="23"/>
    <n v="9"/>
    <n v="14"/>
    <n v="27.844000000000001"/>
    <n v="5"/>
    <n v="0.115"/>
    <x v="1"/>
    <x v="1"/>
    <x v="1"/>
    <x v="1"/>
    <x v="1"/>
  </r>
  <r>
    <s v="crag1"/>
    <n v="49"/>
    <x v="2"/>
    <s v="beamng"/>
    <s v="D:\\BeamNG.tech.v0.26.2.0\\BeamNG.tech.v0.26.2.0"/>
    <s v="C:\\Users\\mmsd-admin\\AppData\\Local\\BeamNG.drive\\0.26"/>
    <n v="200"/>
    <s v="D:\\sbft24-trials"/>
    <s v="crag1.crag"/>
    <s v="CRAG"/>
    <s v="crag1_49"/>
    <s v=""/>
    <n v="0.95"/>
    <n v="70"/>
    <b v="0"/>
    <s v=""/>
    <b v="0"/>
    <n v="339"/>
    <n v="333"/>
    <n v="6"/>
    <n v="298"/>
    <n v="34"/>
    <n v="0"/>
    <n v="4.3908656000168298"/>
    <n v="10329.4399573999"/>
    <n v="4000.8937920275998"/>
    <n v="34"/>
    <n v="15"/>
    <n v="19"/>
    <n v="31.468"/>
    <n v="4"/>
    <n v="0.10029498525073746"/>
    <x v="0"/>
    <x v="0"/>
    <x v="0"/>
    <x v="0"/>
    <x v="0"/>
  </r>
  <r>
    <s v="crag1"/>
    <n v="50"/>
    <x v="2"/>
    <s v="beamng"/>
    <s v="D:\\BeamNG.tech.v0.26.2.0\\BeamNG.tech.v0.26.2.0"/>
    <s v="C:\\Users\\mmsd-admin\\AppData\\Local\\BeamNG.drive\\0.26"/>
    <n v="200"/>
    <s v="D:\\sbft24-trials"/>
    <s v="crag1.crag"/>
    <s v="CRAG"/>
    <s v="crag1_50"/>
    <s v=""/>
    <n v="0.95"/>
    <n v="70"/>
    <b v="0"/>
    <s v=""/>
    <b v="0"/>
    <n v="312"/>
    <n v="305"/>
    <n v="7"/>
    <n v="275"/>
    <n v="29"/>
    <n v="0"/>
    <n v="5.6321482999950501"/>
    <n v="10140.814976699899"/>
    <n v="4414.8568223565799"/>
    <n v="28"/>
    <n v="14"/>
    <n v="14"/>
    <n v="30.3"/>
    <n v="3"/>
    <n v="9.2948717948717952E-2"/>
    <x v="0"/>
    <x v="0"/>
    <x v="0"/>
    <x v="1"/>
    <x v="0"/>
  </r>
  <r>
    <s v="crag1"/>
    <n v="53"/>
    <x v="2"/>
    <s v="beamng"/>
    <s v="D:\\BeamNG.tech.v0.26.2.0\\BeamNG.tech.v0.26.2.0"/>
    <s v="C:\\Users\\mmsd-admin\\AppData\\Local\\BeamNG.drive\\0.26"/>
    <n v="200"/>
    <s v="D:\\sbft24-trials"/>
    <s v="crag1.crag"/>
    <s v="CRAG"/>
    <s v="crag1_53"/>
    <s v=""/>
    <n v="0.95"/>
    <n v="70"/>
    <b v="0"/>
    <s v=""/>
    <b v="0"/>
    <n v="319"/>
    <n v="307"/>
    <n v="12"/>
    <n v="271"/>
    <n v="35"/>
    <n v="0"/>
    <n v="5.1842156000013997"/>
    <n v="10165.328916500001"/>
    <n v="4407.7943219086101"/>
    <n v="34"/>
    <n v="14"/>
    <n v="20"/>
    <n v="32.832999999999998"/>
    <n v="3"/>
    <n v="0.109717868338558"/>
    <x v="0"/>
    <x v="0"/>
    <x v="0"/>
    <x v="0"/>
    <x v="1"/>
  </r>
  <r>
    <s v="crag1"/>
    <n v="54"/>
    <x v="2"/>
    <s v="beamng"/>
    <s v="D:\\BeamNG.tech.v0.26.2.0\\BeamNG.tech.v0.26.2.0"/>
    <s v="C:\\Users\\mmsd-admin\\AppData\\Local\\BeamNG.drive\\0.26"/>
    <n v="200"/>
    <s v="D:\\sbft24-trials"/>
    <s v="crag1.crag"/>
    <s v="CRAG"/>
    <s v="crag1_54"/>
    <s v=""/>
    <n v="0.95"/>
    <n v="70"/>
    <b v="0"/>
    <s v=""/>
    <b v="0"/>
    <n v="291"/>
    <n v="278"/>
    <n v="13"/>
    <n v="244"/>
    <n v="33"/>
    <n v="0"/>
    <n v="7.47356370000995"/>
    <n v="9955.0282841000007"/>
    <n v="4725.1165954428698"/>
    <n v="32"/>
    <n v="16"/>
    <n v="16"/>
    <n v="28.669"/>
    <n v="6"/>
    <n v="0.1134020618556701"/>
    <x v="0"/>
    <x v="0"/>
    <x v="0"/>
    <x v="1"/>
    <x v="1"/>
  </r>
  <r>
    <s v="crag1"/>
    <n v="55"/>
    <x v="2"/>
    <s v="beamng"/>
    <s v="D:\\BeamNG.tech.v0.26.2.0\\BeamNG.tech.v0.26.2.0"/>
    <s v="C:\\Users\\mmsd-admin\\AppData\\Local\\BeamNG.drive\\0.26"/>
    <n v="200"/>
    <s v="D:\\sbft24-trials"/>
    <s v="crag1.crag"/>
    <s v="CRAG"/>
    <s v="crag1_55"/>
    <s v=""/>
    <n v="0.95"/>
    <n v="70"/>
    <b v="0"/>
    <s v=""/>
    <b v="0"/>
    <n v="345"/>
    <n v="336"/>
    <n v="9"/>
    <n v="297"/>
    <n v="38"/>
    <n v="0"/>
    <n v="4.5917121999882804"/>
    <n v="10314.1081724999"/>
    <n v="4030.7710441551098"/>
    <n v="38"/>
    <n v="14"/>
    <n v="24"/>
    <n v="30.369"/>
    <n v="3"/>
    <n v="0.11014492753623188"/>
    <x v="1"/>
    <x v="1"/>
    <x v="0"/>
    <x v="0"/>
    <x v="0"/>
  </r>
  <r>
    <s v="crag1"/>
    <n v="56"/>
    <x v="2"/>
    <s v="beamng"/>
    <s v="D:\\BeamNG.tech.v0.26.2.0\\BeamNG.tech.v0.26.2.0"/>
    <s v="C:\\Users\\mmsd-admin\\AppData\\Local\\BeamNG.drive\\0.26"/>
    <n v="200"/>
    <s v="D:\\sbft24-trials"/>
    <s v="crag1.crag"/>
    <s v="CRAG"/>
    <s v="crag1_56"/>
    <s v=""/>
    <n v="0.95"/>
    <n v="70"/>
    <b v="0"/>
    <s v=""/>
    <b v="0"/>
    <n v="316"/>
    <n v="305"/>
    <n v="11"/>
    <n v="269"/>
    <n v="35"/>
    <n v="0"/>
    <n v="5.8559370999983198"/>
    <n v="10149.502208"/>
    <n v="4419.6328225051902"/>
    <n v="35"/>
    <n v="13"/>
    <n v="22"/>
    <n v="31.324000000000002"/>
    <n v="3"/>
    <n v="0.11075949367088607"/>
    <x v="1"/>
    <x v="1"/>
    <x v="0"/>
    <x v="1"/>
    <x v="0"/>
  </r>
  <r>
    <s v="crag1"/>
    <n v="59"/>
    <x v="2"/>
    <s v="beamng"/>
    <s v="D:\\BeamNG.tech.v0.26.2.0\\BeamNG.tech.v0.26.2.0"/>
    <s v="C:\\Users\\mmsd\\AppData\\Local\\BeamNG.drive\\0.26"/>
    <n v="200"/>
    <s v="D:\\sbft24-trials"/>
    <s v="crag1.crag"/>
    <s v="CRAG"/>
    <s v="crag1_59"/>
    <s v=""/>
    <n v="0.95"/>
    <n v="70"/>
    <b v="0"/>
    <s v=""/>
    <b v="0"/>
    <n v="321"/>
    <n v="310"/>
    <n v="11"/>
    <n v="264"/>
    <n v="45"/>
    <n v="0"/>
    <n v="4.5468829000009103"/>
    <n v="10528.3677290999"/>
    <n v="4513.8769859895101"/>
    <n v="45"/>
    <n v="14"/>
    <n v="31"/>
    <n v="29.811"/>
    <n v="4"/>
    <n v="0.14018691588785046"/>
    <x v="1"/>
    <x v="1"/>
    <x v="0"/>
    <x v="0"/>
    <x v="1"/>
  </r>
  <r>
    <s v="crag1"/>
    <n v="60"/>
    <x v="2"/>
    <s v="beamng"/>
    <s v="D:\\BeamNG.tech.v0.26.2.0\\BeamNG.tech.v0.26.2.0"/>
    <s v="C:\\Users\\mmsd\\AppData\\Local\\BeamNG.drive\\0.26"/>
    <n v="200"/>
    <s v="D:\\sbft24-trials"/>
    <s v="crag1.crag"/>
    <s v="CRAG"/>
    <s v="crag1_60"/>
    <s v=""/>
    <n v="0.95"/>
    <n v="70"/>
    <b v="0"/>
    <s v=""/>
    <b v="0"/>
    <n v="301"/>
    <n v="287"/>
    <n v="14"/>
    <n v="244"/>
    <n v="42"/>
    <n v="0"/>
    <n v="5.24509900000462"/>
    <n v="10462.767730699999"/>
    <n v="4885.1022528056001"/>
    <n v="42"/>
    <n v="16"/>
    <n v="26"/>
    <n v="30.812000000000001"/>
    <n v="4"/>
    <n v="0.13953488372093023"/>
    <x v="1"/>
    <x v="1"/>
    <x v="0"/>
    <x v="1"/>
    <x v="1"/>
  </r>
  <r>
    <s v="crag1"/>
    <n v="61"/>
    <x v="2"/>
    <s v="beamng"/>
    <s v="D:\\BeamNG.tech.v0.26.2.0\\BeamNG.tech.v0.26.2.0"/>
    <s v="C:\\Users\\mmsd\\AppData\\Local\\BeamNG.drive\\0.26"/>
    <n v="200"/>
    <s v="D:\\sbft24-trials"/>
    <s v="crag1.crag"/>
    <s v="CRAG"/>
    <s v="crag1_61"/>
    <s v=""/>
    <n v="0.95"/>
    <n v="70"/>
    <b v="0"/>
    <s v=""/>
    <b v="0"/>
    <n v="342"/>
    <n v="335"/>
    <n v="7"/>
    <n v="312"/>
    <n v="22"/>
    <n v="0"/>
    <n v="4.3677292000034704"/>
    <n v="10629.206861299899"/>
    <n v="4134.5647162180303"/>
    <n v="22"/>
    <n v="9"/>
    <n v="13"/>
    <n v="31.481999999999999"/>
    <n v="4"/>
    <n v="6.4327485380116955E-2"/>
    <x v="0"/>
    <x v="0"/>
    <x v="1"/>
    <x v="0"/>
    <x v="0"/>
  </r>
  <r>
    <s v="crag1"/>
    <n v="62"/>
    <x v="2"/>
    <s v="beamng"/>
    <s v="D:\\BeamNG.tech.v0.26.2.0\\BeamNG.tech.v0.26.2.0"/>
    <s v="C:\\Users\\mmsd\\AppData\\Local\\BeamNG.drive\\0.26"/>
    <n v="200"/>
    <s v="D:\\sbft24-trials"/>
    <s v="crag1.crag"/>
    <s v="CRAG"/>
    <s v="crag1_62"/>
    <s v=""/>
    <n v="0.95"/>
    <n v="70"/>
    <b v="0"/>
    <s v=""/>
    <b v="0"/>
    <n v="325"/>
    <n v="313"/>
    <n v="12"/>
    <n v="278"/>
    <n v="34"/>
    <n v="0"/>
    <n v="5.0404108000059802"/>
    <n v="10540.4154285"/>
    <n v="4464.99323408491"/>
    <n v="34"/>
    <n v="13"/>
    <n v="21"/>
    <n v="30.023"/>
    <n v="6"/>
    <n v="0.10461538461538461"/>
    <x v="0"/>
    <x v="0"/>
    <x v="1"/>
    <x v="1"/>
    <x v="0"/>
  </r>
  <r>
    <s v="crag1"/>
    <n v="65"/>
    <x v="2"/>
    <s v="beamng"/>
    <s v="D:\\BeamNG.tech.v0.26.2.0\\BeamNG.tech.v0.26.2.0"/>
    <s v="C:\\Users\\mmsd\\AppData\\Local\\BeamNG.drive\\0.26"/>
    <n v="200"/>
    <s v="D:\\sbft24-trials"/>
    <s v="crag1.crag"/>
    <s v="CRAG"/>
    <s v="crag1_65"/>
    <s v=""/>
    <n v="0.95"/>
    <n v="70"/>
    <b v="0"/>
    <s v=""/>
    <b v="0"/>
    <n v="315"/>
    <n v="307"/>
    <n v="8"/>
    <n v="281"/>
    <n v="25"/>
    <n v="0"/>
    <n v="4.9376970000006004"/>
    <n v="10538.689936000001"/>
    <n v="4569.1587386522397"/>
    <n v="25"/>
    <n v="15"/>
    <n v="10"/>
    <n v="31.260999999999999"/>
    <n v="7"/>
    <n v="7.9365079365079361E-2"/>
    <x v="0"/>
    <x v="0"/>
    <x v="1"/>
    <x v="0"/>
    <x v="1"/>
  </r>
  <r>
    <s v="crag1"/>
    <n v="66"/>
    <x v="2"/>
    <s v="beamng"/>
    <s v="D:\\BeamNG.tech.v0.26.2.0\\BeamNG.tech.v0.26.2.0"/>
    <s v="C:\\Users\\mmsd\\AppData\\Local\\BeamNG.drive\\0.26"/>
    <n v="200"/>
    <s v="D:\\sbft24-trials"/>
    <s v="crag1.crag"/>
    <s v="CRAG"/>
    <s v="crag1_66"/>
    <s v=""/>
    <n v="0.95"/>
    <n v="70"/>
    <b v="0"/>
    <s v=""/>
    <b v="0"/>
    <n v="299"/>
    <n v="289"/>
    <n v="10"/>
    <n v="245"/>
    <n v="43"/>
    <n v="0"/>
    <n v="5.5995343000021904"/>
    <n v="10434.4123040999"/>
    <n v="4800.8900000248104"/>
    <n v="43"/>
    <n v="14"/>
    <n v="29"/>
    <n v="30.617000000000001"/>
    <n v="5"/>
    <n v="0.14381270903010032"/>
    <x v="0"/>
    <x v="0"/>
    <x v="1"/>
    <x v="1"/>
    <x v="1"/>
  </r>
  <r>
    <s v="crag1"/>
    <n v="67"/>
    <x v="2"/>
    <s v="beamng"/>
    <s v="D:\\BeamNG.tech.v0.26.2.0\\BeamNG.tech.v0.26.2.0"/>
    <s v="C:\\Users\\mmsd\\AppData\\Local\\BeamNG.drive\\0.26"/>
    <n v="200"/>
    <s v="D:\\sbft24-trials"/>
    <s v="crag1.crag"/>
    <s v="CRAG"/>
    <s v="crag1_67"/>
    <s v=""/>
    <n v="0.95"/>
    <n v="70"/>
    <b v="0"/>
    <s v=""/>
    <b v="0"/>
    <n v="347"/>
    <n v="335"/>
    <n v="12"/>
    <n v="301"/>
    <n v="33"/>
    <n v="0"/>
    <n v="6.6914845000116996"/>
    <n v="10602.748973199999"/>
    <n v="4099.12321362085"/>
    <n v="33"/>
    <n v="6"/>
    <n v="27"/>
    <n v="28.669"/>
    <n v="5"/>
    <n v="9.5100864553314124E-2"/>
    <x v="1"/>
    <x v="1"/>
    <x v="1"/>
    <x v="0"/>
    <x v="0"/>
  </r>
  <r>
    <s v="crag1"/>
    <n v="68"/>
    <x v="2"/>
    <s v="beamng"/>
    <s v="D:\\BeamNG.tech.v0.26.2.0\\BeamNG.tech.v0.26.2.0"/>
    <s v="C:\\Users\\mmsd\\AppData\\Local\\BeamNG.drive\\0.26"/>
    <n v="200"/>
    <s v="D:\\sbft24-trials"/>
    <s v="crag1.crag"/>
    <s v="CRAG"/>
    <s v="crag1_68"/>
    <s v=""/>
    <n v="0.95"/>
    <n v="70"/>
    <b v="0"/>
    <s v=""/>
    <b v="0"/>
    <n v="326"/>
    <n v="312"/>
    <n v="14"/>
    <n v="264"/>
    <n v="47"/>
    <n v="0"/>
    <n v="7.3464362999957897"/>
    <n v="10526.530002899901"/>
    <n v="4462.2287330711197"/>
    <n v="47"/>
    <n v="25"/>
    <n v="22"/>
    <n v="31.594999999999999"/>
    <n v="3"/>
    <n v="0.14417177914110429"/>
    <x v="1"/>
    <x v="1"/>
    <x v="1"/>
    <x v="1"/>
    <x v="0"/>
  </r>
  <r>
    <s v="crag1"/>
    <n v="71"/>
    <x v="2"/>
    <s v="beamng"/>
    <s v="D:\\BeamNG.tech.v0.26.2.0\\BeamNG.tech.v0.26.2.0"/>
    <s v="C:\\Users\\mmsd\\AppData\\Local\\BeamNG.drive\\0.26"/>
    <n v="200"/>
    <s v="D:\\sbft24-trials"/>
    <s v="crag1.crag"/>
    <s v="CRAG"/>
    <s v="crag1_71"/>
    <s v=""/>
    <n v="0.95"/>
    <n v="70"/>
    <b v="0"/>
    <s v=""/>
    <b v="0"/>
    <n v="314"/>
    <n v="305"/>
    <n v="9"/>
    <n v="252"/>
    <n v="52"/>
    <n v="0"/>
    <n v="6.9981686999934496"/>
    <n v="10546.431603499899"/>
    <n v="4367.5956268645796"/>
    <n v="52"/>
    <n v="16"/>
    <n v="36"/>
    <n v="28.693999999999999"/>
    <n v="4"/>
    <n v="0.16560509554140126"/>
    <x v="1"/>
    <x v="1"/>
    <x v="1"/>
    <x v="0"/>
    <x v="1"/>
  </r>
  <r>
    <s v="crag1"/>
    <n v="72"/>
    <x v="2"/>
    <s v="beamng"/>
    <s v="D:\\BeamNG.tech.v0.26.2.0\\BeamNG.tech.v0.26.2.0"/>
    <s v="C:\\Users\\mmsd\\AppData\\Local\\BeamNG.drive\\0.26"/>
    <n v="200"/>
    <s v="D:\\sbft24-trials"/>
    <s v="crag1.crag"/>
    <s v="CRAG"/>
    <s v="crag1_72"/>
    <s v=""/>
    <n v="0.95"/>
    <n v="70"/>
    <b v="0"/>
    <s v=""/>
    <b v="0"/>
    <n v="298"/>
    <n v="287"/>
    <n v="11"/>
    <n v="238"/>
    <n v="48"/>
    <n v="0"/>
    <n v="7.8608028999965498"/>
    <n v="10456.0650978999"/>
    <n v="4866.7217508153899"/>
    <n v="48"/>
    <n v="15"/>
    <n v="33"/>
    <n v="31.582999999999998"/>
    <n v="4"/>
    <n v="0.16107382550335569"/>
    <x v="1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CRAG_journal_filtered_first_sub 2" cacheId="57" applyNumberFormats="0" applyBorderFormats="0" applyFontFormats="0" applyPatternFormats="0" applyAlignmentFormats="0" applyWidthHeightFormats="0" dataCaption="" updatedVersion="8" rowGrandTotals="0" compact="0" compactData="0">
  <location ref="AM9:AV16" firstHeaderRow="1" firstDataRow="2" firstDataCol="2"/>
  <pivotFields count="37">
    <pivotField name="CRAG" compact="0" outline="0" multipleItemSelectionAllowed="1" showAll="0"/>
    <pivotField name="num_exp" compact="0" outline="0" multipleItemSelectionAllowed="1" showAll="0"/>
    <pivotField name="time_budget" axis="axisRow" compact="0" outline="0" multipleItemSelectionAllowed="1" showAll="0" sortType="ascending" defaultSubtotal="0">
      <items count="3">
        <item x="0"/>
        <item x="1"/>
        <item x="2"/>
      </items>
    </pivotField>
    <pivotField name="executor" compact="0" outline="0" multipleItemSelectionAllowed="1" showAll="0"/>
    <pivotField name="beamng_home" compact="0" outline="0" multipleItemSelectionAllowed="1" showAll="0"/>
    <pivotField name="beamng_user" compact="0" outline="0" multipleItemSelectionAllowed="1" showAll="0"/>
    <pivotField name="map_size" compact="0" outline="0" multipleItemSelectionAllowed="1" showAll="0"/>
    <pivotField name="module_path" compact="0" outline="0" multipleItemSelectionAllowed="1" showAll="0"/>
    <pivotField name="module_name" compact="0" outline="0" multipleItemSelectionAllowed="1" showAll="0"/>
    <pivotField name="class_name" compact="0" outline="0" multipleItemSelectionAllowed="1" showAll="0"/>
    <pivotField name="searchname" compact="0" outline="0" multipleItemSelectionAllowed="1" showAll="0"/>
    <pivotField name="dave2_model" compact="0" outline="0" multipleItemSelectionAllowed="1" showAll="0"/>
    <pivotField name="oob_tolerance" compact="0" outline="0" multipleItemSelectionAllowed="1" showAll="0"/>
    <pivotField name="speed_limit" compact="0" outline="0" multipleItemSelectionAllowed="1" showAll="0"/>
    <pivotField name="visualize_tests" compact="0" outline="0" multipleItemSelectionAllowed="1" showAll="0"/>
    <pivotField name="log_to" compact="0" outline="0" multipleItemSelectionAllowed="1" showAll="0"/>
    <pivotField name="debug" compact="0" outline="0" multipleItemSelectionAllowed="1" showAll="0"/>
    <pivotField name="test_generated" dataField="1" compact="0" outline="0" multipleItemSelectionAllowed="1" showAll="0"/>
    <pivotField name="test_valid" dataField="1" compact="0" outline="0" multipleItemSelectionAllowed="1" showAll="0"/>
    <pivotField name="test_invalid" dataField="1" compact="0" outline="0" multipleItemSelectionAllowed="1" showAll="0"/>
    <pivotField name="test_passed" dataField="1" compact="0" outline="0" multipleItemSelectionAllowed="1" showAll="0"/>
    <pivotField name="test_failed" dataField="1" compact="0" outline="0" multipleItemSelectionAllowed="1" showAll="0"/>
    <pivotField name="test_in_error" compact="0" outline="0" multipleItemSelectionAllowed="1" showAll="0"/>
    <pivotField name="real_time_generation" compact="0" outline="0" multipleItemSelectionAllowed="1" showAll="0"/>
    <pivotField name="real_time_execution" compact="0" outline="0" multipleItemSelectionAllowed="1" showAll="0"/>
    <pivotField name="simulated_time_execution" compact="0" outline="0" multipleItemSelectionAllowed="1" showAll="0"/>
    <pivotField name="total_oob" compact="0" outline="0" multipleItemSelectionAllowed="1" showAll="0"/>
    <pivotField name="left_oob" dataField="1" compact="0" outline="0" multipleItemSelectionAllowed="1" showAll="0"/>
    <pivotField name="right_oob" compact="0" outline="0" multipleItemSelectionAllowed="1" showAll="0"/>
    <pivotField name="avg_sparseness" dataField="1" compact="0" outline="0" multipleItemSelectionAllowed="1" showAll="0"/>
    <pivotField name="stdev_sparseness" dataField="1" compact="0" outline="0" multipleItemSelectionAllowed="1" showAll="0"/>
    <pivotField name="test_failed/test_generated" compact="0" outline="0" multipleItemSelectionAllowed="1" showAll="0"/>
    <pivotField name="max_strength" axis="axisRow" compact="0" outline="0" multipleItemSelectionAllowed="1" showAll="0" sortType="ascending">
      <items count="3">
        <item x="0"/>
        <item x="1"/>
        <item t="default"/>
      </items>
    </pivotField>
    <pivotField name="road_param_count" compact="0" outline="0" multipleItemSelectionAllowed="1" showAll="0"/>
    <pivotField name="road_param_value_count" compact="0" outline="0" multipleItemSelectionAllowed="1" showAll="0"/>
    <pivotField name="max_road_scalar" compact="0" outline="0" multipleItemSelectionAllowed="1" showAll="0"/>
    <pivotField name="min_road_scalar" compact="0" outline="0" multipleItemSelectionAllowed="1" showAll="0"/>
  </pivotFields>
  <rowFields count="2">
    <field x="2"/>
    <field x="32"/>
  </rowFields>
  <rowItems count="6">
    <i>
      <x/>
      <x/>
    </i>
    <i r="1">
      <x v="1"/>
    </i>
    <i>
      <x v="1"/>
      <x/>
    </i>
    <i r="1">
      <x v="1"/>
    </i>
    <i>
      <x v="2"/>
      <x/>
    </i>
    <i r="1">
      <x v="1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test_generated" fld="17" subtotal="average" baseField="0"/>
    <dataField name="AVERAGE of test_valid" fld="18" subtotal="average" baseField="0"/>
    <dataField name="AVERAGE of test_invalid" fld="19" subtotal="average" baseField="0"/>
    <dataField name="AVERAGE of test_passed" fld="20" subtotal="average" baseField="0"/>
    <dataField name="AVERAGE of test_failed" fld="21" subtotal="average" baseField="0"/>
    <dataField name="AVERAGE of avg_sparseness" fld="29" subtotal="average" baseField="0"/>
    <dataField name="AVERAGE of stdev_sparseness" fld="30" subtotal="average" baseField="0"/>
    <dataField name="COUNT of left_oob" fld="27" subtotal="countNums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CRAG_journal_second_submission_ 5" cacheId="2" applyNumberFormats="0" applyBorderFormats="0" applyFontFormats="0" applyPatternFormats="0" applyAlignmentFormats="0" applyWidthHeightFormats="0" dataCaption="" rowGrandTotals="0" compact="0" compactData="0">
  <location ref="BR12:CG20" firstHeaderRow="0" firstDataRow="1" firstDataCol="0"/>
  <pivotFields count="22">
    <pivotField name="time_budget" compact="0" outline="0" multipleItemSelectionAllowed="1" showAll="0">
      <items count="2">
        <item x="0"/>
        <item t="default"/>
      </items>
    </pivotField>
    <pivotField name="num_exp" compact="0" numFmtId="49" outline="0" multipleItemSelectionAllowe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max_strength" compact="0" outline="0" multipleItemSelectionAllowed="1" showAll="0">
      <items count="3">
        <item x="0"/>
        <item x="1"/>
        <item t="default"/>
      </items>
    </pivotField>
    <pivotField name="road_param_count" axis="axisRow" compact="0" outline="0" multipleItemSelectionAllowed="1" showAll="0" sortType="ascending" defaultSubtotal="0">
      <items count="2">
        <item x="0"/>
        <item x="1"/>
      </items>
    </pivotField>
    <pivotField name="road_param_value_count" axis="axisRow" compact="0" outline="0" multipleItemSelectionAllowed="1" showAll="0" sortType="ascending">
      <items count="3">
        <item x="0"/>
        <item x="1"/>
        <item t="default"/>
      </items>
    </pivotField>
    <pivotField name="max_road_scalar" compact="0" outline="0" multipleItemSelectionAllowed="1" showAll="0">
      <items count="3">
        <item x="0"/>
        <item x="1"/>
        <item t="default"/>
      </items>
    </pivotField>
    <pivotField name="min_road_scalar" compact="0" outline="0" multipleItemSelectionAllowed="1" showAll="0">
      <items count="3">
        <item x="0"/>
        <item x="1"/>
        <item t="default"/>
      </items>
    </pivotField>
    <pivotField name="is1p1" axis="axisRow" compact="0" outline="0" multipleItemSelectionAllowed="1" showAll="0" sortType="ascending" defaultSubtotal="0">
      <items count="2">
        <item x="0"/>
        <item x="1"/>
      </items>
    </pivotField>
    <pivotField name="AVERAGE of test_generated" dataField="1" compact="0" outline="0" multipleItemSelectionAllowe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AVERAGE of test_valid" dataField="1" compact="0" outline="0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VERAGE of test_invalid" dataField="1" compact="0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AVERAGE of test_passed" dataField="1" compact="0" outline="0" multipleItemSelectionAllowe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AVERAGE of test_failed" dataField="1" compact="0" outline="0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VERAGE of test_in_error" dataField="1" compact="0" outline="0" multipleItemSelectionAllowed="1" showAll="0">
      <items count="2">
        <item x="0"/>
        <item t="default"/>
      </items>
    </pivotField>
    <pivotField name="AVERAGE of real_time_generation" dataField="1" compact="0" outline="0" multipleItemSelectionAllowe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AVERAGE of real_time_execution" dataField="1" compact="0" outline="0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VERAGE of simulated_time_execution" dataField="1" compact="0" outline="0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VERAGE of total_oob" dataField="1" compact="0" outline="0" multipleItemSelectionAllowe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AVERAGE of left_oob" dataField="1" compact="0" outline="0" multipleItemSelectionAllowe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AVERAGE of right_oob" dataField="1" compact="0" outline="0" multipleItemSelectionAllowe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AVERAGE of avg_sparseness" dataField="1" compact="0" outline="0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VERAGE of stdev_sparseness" compact="0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3">
    <field x="7"/>
    <field x="3"/>
    <field x="4"/>
  </rowFields>
  <colFields count="1">
    <field x="-2"/>
  </colFields>
  <dataFields count="13">
    <dataField name="AVERAGE of AVERAGE of test_generated" fld="8" subtotal="average" baseField="0"/>
    <dataField name="AVERAGE of AVERAGE of test_valid" fld="9" subtotal="average" baseField="0"/>
    <dataField name="AVERAGE of AVERAGE of test_invalid" fld="10" subtotal="average" baseField="0"/>
    <dataField name="AVERAGE of AVERAGE of test_passed" fld="11" subtotal="average" baseField="0"/>
    <dataField name="AVERAGE of AVERAGE of test_failed" fld="12" subtotal="average" baseField="0"/>
    <dataField name="AVERAGE of AVERAGE of test_in_error" fld="13" subtotal="average" baseField="0"/>
    <dataField name="AVERAGE of AVERAGE of real_time_generation" fld="14" subtotal="average" baseField="0"/>
    <dataField name="AVERAGE of AVERAGE of real_time_execution" fld="15" subtotal="average" baseField="0"/>
    <dataField name="AVERAGE of AVERAGE of simulated_time_execution" fld="16" subtotal="average" baseField="0"/>
    <dataField name="AVERAGE of AVERAGE of total_oob" fld="17" subtotal="average" baseField="0"/>
    <dataField name="AVERAGE of AVERAGE of left_oob" fld="18" subtotal="average" baseField="0"/>
    <dataField name="AVERAGE of AVERAGE of right_oob" fld="19" subtotal="average" baseField="0"/>
    <dataField name="AVERAGE of AVERAGE of avg_sparseness" fld="20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CRAG_journal_filtered_first_sub 3" cacheId="57" applyNumberFormats="0" applyBorderFormats="0" applyFontFormats="0" applyPatternFormats="0" applyAlignmentFormats="0" applyWidthHeightFormats="0" dataCaption="" updatedVersion="8" rowGrandTotals="0" compact="0" compactData="0">
  <location ref="AM19:AW32" firstHeaderRow="1" firstDataRow="2" firstDataCol="3"/>
  <pivotFields count="37">
    <pivotField name="CRAG" compact="0" outline="0" multipleItemSelectionAllowed="1" showAll="0"/>
    <pivotField name="num_exp" compact="0" outline="0" multipleItemSelectionAllowed="1" showAll="0"/>
    <pivotField name="time_budget" axis="axisRow" compact="0" outline="0" multipleItemSelectionAllowed="1" showAll="0" sortType="ascending" defaultSubtotal="0">
      <items count="3">
        <item x="0"/>
        <item x="1"/>
        <item x="2"/>
      </items>
    </pivotField>
    <pivotField name="executor" compact="0" outline="0" multipleItemSelectionAllowed="1" showAll="0"/>
    <pivotField name="beamng_home" compact="0" outline="0" multipleItemSelectionAllowed="1" showAll="0"/>
    <pivotField name="beamng_user" compact="0" outline="0" multipleItemSelectionAllowed="1" showAll="0"/>
    <pivotField name="map_size" compact="0" outline="0" multipleItemSelectionAllowed="1" showAll="0"/>
    <pivotField name="module_path" compact="0" outline="0" multipleItemSelectionAllowed="1" showAll="0"/>
    <pivotField name="module_name" compact="0" outline="0" multipleItemSelectionAllowed="1" showAll="0"/>
    <pivotField name="class_name" compact="0" outline="0" multipleItemSelectionAllowed="1" showAll="0"/>
    <pivotField name="searchname" compact="0" outline="0" multipleItemSelectionAllowed="1" showAll="0"/>
    <pivotField name="dave2_model" compact="0" outline="0" multipleItemSelectionAllowed="1" showAll="0"/>
    <pivotField name="oob_tolerance" compact="0" outline="0" multipleItemSelectionAllowed="1" showAll="0"/>
    <pivotField name="speed_limit" compact="0" outline="0" multipleItemSelectionAllowed="1" showAll="0"/>
    <pivotField name="visualize_tests" compact="0" outline="0" multipleItemSelectionAllowed="1" showAll="0"/>
    <pivotField name="log_to" compact="0" outline="0" multipleItemSelectionAllowed="1" showAll="0"/>
    <pivotField name="debug" compact="0" outline="0" multipleItemSelectionAllowed="1" showAll="0"/>
    <pivotField name="test_generated" dataField="1" compact="0" outline="0" multipleItemSelectionAllowed="1" showAll="0"/>
    <pivotField name="test_valid" dataField="1" compact="0" outline="0" multipleItemSelectionAllowed="1" showAll="0"/>
    <pivotField name="test_invalid" dataField="1" compact="0" outline="0" multipleItemSelectionAllowed="1" showAll="0"/>
    <pivotField name="test_passed" dataField="1" compact="0" outline="0" multipleItemSelectionAllowed="1" showAll="0"/>
    <pivotField name="test_failed" dataField="1" compact="0" outline="0" multipleItemSelectionAllowed="1" showAll="0"/>
    <pivotField name="test_in_error" compact="0" outline="0" multipleItemSelectionAllowed="1" showAll="0"/>
    <pivotField name="real_time_generation" compact="0" outline="0" multipleItemSelectionAllowed="1" showAll="0"/>
    <pivotField name="real_time_execution" compact="0" outline="0" multipleItemSelectionAllowed="1" showAll="0"/>
    <pivotField name="simulated_time_execution" compact="0" outline="0" multipleItemSelectionAllowed="1" showAll="0"/>
    <pivotField name="total_oob" compact="0" outline="0" multipleItemSelectionAllowed="1" showAll="0"/>
    <pivotField name="left_oob" dataField="1" compact="0" outline="0" multipleItemSelectionAllowed="1" showAll="0"/>
    <pivotField name="right_oob" compact="0" outline="0" multipleItemSelectionAllowed="1" showAll="0"/>
    <pivotField name="avg_sparseness" dataField="1" compact="0" outline="0" multipleItemSelectionAllowed="1" showAll="0"/>
    <pivotField name="stdev_sparseness" dataField="1" compact="0" outline="0" multipleItemSelectionAllowed="1" showAll="0"/>
    <pivotField name="test_failed/test_generated" compact="0" outline="0" multipleItemSelectionAllowed="1" showAll="0"/>
    <pivotField name="max_strength" compact="0" outline="0" multipleItemSelectionAllowed="1" showAll="0"/>
    <pivotField name="road_param_count" axis="axisRow" compact="0" outline="0" multipleItemSelectionAllowed="1" showAll="0" sortType="ascending" defaultSubtotal="0">
      <items count="2">
        <item x="0"/>
        <item x="1"/>
      </items>
    </pivotField>
    <pivotField name="road_param_value_count" axis="axisRow" compact="0" outline="0" multipleItemSelectionAllowed="1" showAll="0" sortType="ascending">
      <items count="3">
        <item x="0"/>
        <item x="1"/>
        <item t="default"/>
      </items>
    </pivotField>
    <pivotField name="max_road_scalar" compact="0" outline="0" multipleItemSelectionAllowed="1" showAll="0"/>
    <pivotField name="min_road_scalar" compact="0" outline="0" multipleItemSelectionAllowed="1" showAll="0"/>
  </pivotFields>
  <rowFields count="3">
    <field x="2"/>
    <field x="33"/>
    <field x="34"/>
  </rowFields>
  <rowItems count="12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  <i>
      <x v="2"/>
      <x/>
      <x/>
    </i>
    <i r="2">
      <x v="1"/>
    </i>
    <i r="1">
      <x v="1"/>
      <x/>
    </i>
    <i r="2">
      <x v="1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test_generated" fld="17" subtotal="average" baseField="0"/>
    <dataField name="AVERAGE of test_valid" fld="18" subtotal="average" baseField="0"/>
    <dataField name="AVERAGE of test_invalid" fld="19" subtotal="average" baseField="0"/>
    <dataField name="AVERAGE of test_passed" fld="20" subtotal="average" baseField="0"/>
    <dataField name="AVERAGE of test_failed" fld="21" subtotal="average" baseField="0"/>
    <dataField name="AVERAGE of avg_sparseness" fld="29" subtotal="average" baseField="0"/>
    <dataField name="AVERAGE of stdev_sparseness" fld="30" subtotal="average" baseField="0"/>
    <dataField name="COUNT of left_oob" fld="27" subtotal="countNums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CRAG_journal_filtered_first_sub 4" cacheId="57" applyNumberFormats="0" applyBorderFormats="0" applyFontFormats="0" applyPatternFormats="0" applyAlignmentFormats="0" applyWidthHeightFormats="0" dataCaption="" updatedVersion="8" rowGrandTotals="0" compact="0" compactData="0">
  <location ref="AM35:AW48" firstHeaderRow="1" firstDataRow="2" firstDataCol="3"/>
  <pivotFields count="37">
    <pivotField name="CRAG" compact="0" outline="0" multipleItemSelectionAllowed="1" showAll="0"/>
    <pivotField name="num_exp" compact="0" outline="0" multipleItemSelectionAllowed="1" showAll="0"/>
    <pivotField name="time_budget" axis="axisRow" compact="0" outline="0" multipleItemSelectionAllowed="1" showAll="0" sortType="ascending" defaultSubtotal="0">
      <items count="3">
        <item x="0"/>
        <item x="1"/>
        <item x="2"/>
      </items>
    </pivotField>
    <pivotField name="executor" compact="0" outline="0" multipleItemSelectionAllowed="1" showAll="0"/>
    <pivotField name="beamng_home" compact="0" outline="0" multipleItemSelectionAllowed="1" showAll="0"/>
    <pivotField name="beamng_user" compact="0" outline="0" multipleItemSelectionAllowed="1" showAll="0"/>
    <pivotField name="map_size" compact="0" outline="0" multipleItemSelectionAllowed="1" showAll="0"/>
    <pivotField name="module_path" compact="0" outline="0" multipleItemSelectionAllowed="1" showAll="0"/>
    <pivotField name="module_name" compact="0" outline="0" multipleItemSelectionAllowed="1" showAll="0"/>
    <pivotField name="class_name" compact="0" outline="0" multipleItemSelectionAllowed="1" showAll="0"/>
    <pivotField name="searchname" compact="0" outline="0" multipleItemSelectionAllowed="1" showAll="0"/>
    <pivotField name="dave2_model" compact="0" outline="0" multipleItemSelectionAllowed="1" showAll="0"/>
    <pivotField name="oob_tolerance" compact="0" outline="0" multipleItemSelectionAllowed="1" showAll="0"/>
    <pivotField name="speed_limit" compact="0" outline="0" multipleItemSelectionAllowed="1" showAll="0"/>
    <pivotField name="visualize_tests" compact="0" outline="0" multipleItemSelectionAllowed="1" showAll="0"/>
    <pivotField name="log_to" compact="0" outline="0" multipleItemSelectionAllowed="1" showAll="0"/>
    <pivotField name="debug" compact="0" outline="0" multipleItemSelectionAllowed="1" showAll="0"/>
    <pivotField name="test_generated" dataField="1" compact="0" outline="0" multipleItemSelectionAllowed="1" showAll="0"/>
    <pivotField name="test_valid" dataField="1" compact="0" outline="0" multipleItemSelectionAllowed="1" showAll="0"/>
    <pivotField name="test_invalid" dataField="1" compact="0" outline="0" multipleItemSelectionAllowed="1" showAll="0"/>
    <pivotField name="test_passed" dataField="1" compact="0" outline="0" multipleItemSelectionAllowed="1" showAll="0"/>
    <pivotField name="test_failed" dataField="1" compact="0" outline="0" multipleItemSelectionAllowed="1" showAll="0"/>
    <pivotField name="test_in_error" compact="0" outline="0" multipleItemSelectionAllowed="1" showAll="0"/>
    <pivotField name="real_time_generation" compact="0" outline="0" multipleItemSelectionAllowed="1" showAll="0"/>
    <pivotField name="real_time_execution" compact="0" outline="0" multipleItemSelectionAllowed="1" showAll="0"/>
    <pivotField name="simulated_time_execution" compact="0" outline="0" multipleItemSelectionAllowed="1" showAll="0"/>
    <pivotField name="total_oob" compact="0" outline="0" multipleItemSelectionAllowed="1" showAll="0"/>
    <pivotField name="left_oob" dataField="1" compact="0" outline="0" multipleItemSelectionAllowed="1" showAll="0"/>
    <pivotField name="right_oob" compact="0" outline="0" multipleItemSelectionAllowed="1" showAll="0"/>
    <pivotField name="avg_sparseness" dataField="1" compact="0" outline="0" multipleItemSelectionAllowed="1" showAll="0"/>
    <pivotField name="stdev_sparseness" dataField="1" compact="0" outline="0" multipleItemSelectionAllowed="1" showAll="0"/>
    <pivotField name="test_failed/test_generated" compact="0" outline="0" multipleItemSelectionAllowed="1" showAll="0"/>
    <pivotField name="max_strength" compact="0" outline="0" multipleItemSelectionAllowed="1" showAll="0"/>
    <pivotField name="road_param_count" compact="0" outline="0" multipleItemSelectionAllowed="1" showAll="0"/>
    <pivotField name="road_param_value_count" compact="0" outline="0" multipleItemSelectionAllowed="1" showAll="0"/>
    <pivotField name="max_road_scalar" axis="axisRow" compact="0" outline="0" multipleItemSelectionAllowed="1" showAll="0" sortType="ascending">
      <items count="3">
        <item x="0"/>
        <item x="1"/>
        <item t="default"/>
      </items>
    </pivotField>
    <pivotField name="min_road_scalar" axis="axisRow" compact="0" outline="0" multipleItemSelectionAllowed="1" showAll="0" sortType="ascending" defaultSubtotal="0">
      <items count="2">
        <item x="0"/>
        <item x="1"/>
      </items>
    </pivotField>
  </pivotFields>
  <rowFields count="3">
    <field x="2"/>
    <field x="36"/>
    <field x="35"/>
  </rowFields>
  <rowItems count="12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  <i>
      <x v="2"/>
      <x/>
      <x/>
    </i>
    <i r="2">
      <x v="1"/>
    </i>
    <i r="1">
      <x v="1"/>
      <x/>
    </i>
    <i r="2">
      <x v="1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test_generated" fld="17" subtotal="average" baseField="0"/>
    <dataField name="AVERAGE of test_valid" fld="18" subtotal="average" baseField="0"/>
    <dataField name="AVERAGE of test_invalid" fld="19" subtotal="average" baseField="0"/>
    <dataField name="AVERAGE of test_passed" fld="20" subtotal="average" baseField="0"/>
    <dataField name="AVERAGE of test_failed" fld="21" subtotal="average" baseField="0"/>
    <dataField name="AVERAGE of avg_sparseness" fld="29" subtotal="average" baseField="0"/>
    <dataField name="AVERAGE of stdev_sparseness" fld="30" subtotal="average" baseField="0"/>
    <dataField name="COUNT of left_oob" fld="27" subtotal="countNums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RAG_journal_filtered_first_sub" cacheId="57" applyNumberFormats="0" applyBorderFormats="0" applyFontFormats="0" applyPatternFormats="0" applyAlignmentFormats="0" applyWidthHeightFormats="0" dataCaption="" updatedVersion="8" rowGrandTotals="0" compact="0" compactData="0">
  <location ref="AM2:AU6" firstHeaderRow="1" firstDataRow="2" firstDataCol="1"/>
  <pivotFields count="37">
    <pivotField name="CRAG" compact="0" outline="0" multipleItemSelectionAllowed="1" showAll="0"/>
    <pivotField name="num_exp" compact="0" outline="0" multipleItemSelectionAllowed="1" showAll="0"/>
    <pivotField name="time_budget" axis="axisRow" compact="0" outline="0" multipleItemSelectionAllowed="1" showAll="0" sortType="ascending">
      <items count="4">
        <item x="0"/>
        <item x="1"/>
        <item x="2"/>
        <item t="default"/>
      </items>
    </pivotField>
    <pivotField name="executor" compact="0" outline="0" multipleItemSelectionAllowed="1" showAll="0"/>
    <pivotField name="beamng_home" compact="0" outline="0" multipleItemSelectionAllowed="1" showAll="0"/>
    <pivotField name="beamng_user" compact="0" outline="0" multipleItemSelectionAllowed="1" showAll="0"/>
    <pivotField name="map_size" compact="0" outline="0" multipleItemSelectionAllowed="1" showAll="0"/>
    <pivotField name="module_path" compact="0" outline="0" multipleItemSelectionAllowed="1" showAll="0"/>
    <pivotField name="module_name" compact="0" outline="0" multipleItemSelectionAllowed="1" showAll="0"/>
    <pivotField name="class_name" compact="0" outline="0" multipleItemSelectionAllowed="1" showAll="0"/>
    <pivotField name="searchname" compact="0" outline="0" multipleItemSelectionAllowed="1" showAll="0"/>
    <pivotField name="dave2_model" compact="0" outline="0" multipleItemSelectionAllowed="1" showAll="0"/>
    <pivotField name="oob_tolerance" compact="0" outline="0" multipleItemSelectionAllowed="1" showAll="0"/>
    <pivotField name="speed_limit" compact="0" outline="0" multipleItemSelectionAllowed="1" showAll="0"/>
    <pivotField name="visualize_tests" compact="0" outline="0" multipleItemSelectionAllowed="1" showAll="0"/>
    <pivotField name="log_to" compact="0" outline="0" multipleItemSelectionAllowed="1" showAll="0"/>
    <pivotField name="debug" compact="0" outline="0" multipleItemSelectionAllowed="1" showAll="0"/>
    <pivotField name="test_generated" dataField="1" compact="0" outline="0" multipleItemSelectionAllowed="1" showAll="0"/>
    <pivotField name="test_valid" dataField="1" compact="0" outline="0" multipleItemSelectionAllowed="1" showAll="0"/>
    <pivotField name="test_invalid" dataField="1" compact="0" outline="0" multipleItemSelectionAllowed="1" showAll="0"/>
    <pivotField name="test_passed" dataField="1" compact="0" outline="0" multipleItemSelectionAllowed="1" showAll="0"/>
    <pivotField name="test_failed" dataField="1" compact="0" outline="0" multipleItemSelectionAllowed="1" showAll="0"/>
    <pivotField name="test_in_error" compact="0" outline="0" multipleItemSelectionAllowed="1" showAll="0"/>
    <pivotField name="real_time_generation" compact="0" outline="0" multipleItemSelectionAllowed="1" showAll="0"/>
    <pivotField name="real_time_execution" compact="0" outline="0" multipleItemSelectionAllowed="1" showAll="0"/>
    <pivotField name="simulated_time_execution" compact="0" outline="0" multipleItemSelectionAllowed="1" showAll="0"/>
    <pivotField name="total_oob" compact="0" outline="0" multipleItemSelectionAllowed="1" showAll="0"/>
    <pivotField name="left_oob" dataField="1" compact="0" outline="0" multipleItemSelectionAllowed="1" showAll="0"/>
    <pivotField name="right_oob" compact="0" outline="0" multipleItemSelectionAllowed="1" showAll="0"/>
    <pivotField name="avg_sparseness" dataField="1" compact="0" outline="0" multipleItemSelectionAllowed="1" showAll="0"/>
    <pivotField name="stdev_sparseness" dataField="1" compact="0" outline="0" multipleItemSelectionAllowed="1" showAll="0"/>
    <pivotField name="test_failed/test_generated" compact="0" outline="0" multipleItemSelectionAllowed="1" showAll="0"/>
    <pivotField name="max_strength" compact="0" outline="0" multipleItemSelectionAllowed="1" showAll="0"/>
    <pivotField name="road_param_count" compact="0" outline="0" multipleItemSelectionAllowed="1" showAll="0"/>
    <pivotField name="road_param_value_count" compact="0" outline="0" multipleItemSelectionAllowed="1" showAll="0"/>
    <pivotField name="max_road_scalar" compact="0" outline="0" multipleItemSelectionAllowed="1" showAll="0"/>
    <pivotField name="min_road_scalar" compact="0" outline="0" multipleItemSelectionAllowed="1"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test_generated" fld="17" subtotal="average" baseField="0"/>
    <dataField name="AVERAGE of test_valid" fld="18" subtotal="average" baseField="0"/>
    <dataField name="AVERAGE of test_invalid" fld="19" subtotal="average" baseField="0"/>
    <dataField name="AVERAGE of test_passed" fld="20" subtotal="average" baseField="0"/>
    <dataField name="AVERAGE of test_failed" fld="21" subtotal="average" baseField="0"/>
    <dataField name="AVERAGE of avg_sparseness" fld="29" subtotal="average" baseField="0"/>
    <dataField name="AVERAGE of stdev_sparseness" fld="30" subtotal="average" baseField="0"/>
    <dataField name="COUNT of left_oob" fld="27" subtotal="countNums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9000000}" name="CRAG_journal_second_submission_ 6" cacheId="2" applyNumberFormats="0" applyBorderFormats="0" applyFontFormats="0" applyPatternFormats="0" applyAlignmentFormats="0" applyWidthHeightFormats="0" dataCaption="" rowGrandTotals="0" compact="0" compactData="0">
  <location ref="BR28:CG36" firstHeaderRow="0" firstDataRow="1" firstDataCol="0"/>
  <pivotFields count="22">
    <pivotField name="time_budget" compact="0" outline="0" multipleItemSelectionAllowed="1" showAll="0">
      <items count="2">
        <item x="0"/>
        <item t="default"/>
      </items>
    </pivotField>
    <pivotField name="num_exp" compact="0" numFmtId="49" outline="0" multipleItemSelectionAllowe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max_strength" compact="0" outline="0" multipleItemSelectionAllowed="1" showAll="0">
      <items count="3">
        <item x="0"/>
        <item x="1"/>
        <item t="default"/>
      </items>
    </pivotField>
    <pivotField name="road_param_count" compact="0" outline="0" multipleItemSelectionAllowed="1" showAll="0">
      <items count="3">
        <item x="0"/>
        <item x="1"/>
        <item t="default"/>
      </items>
    </pivotField>
    <pivotField name="road_param_value_count" compact="0" outline="0" multipleItemSelectionAllowed="1" showAll="0">
      <items count="3">
        <item x="0"/>
        <item x="1"/>
        <item t="default"/>
      </items>
    </pivotField>
    <pivotField name="max_road_scalar" axis="axisRow" compact="0" outline="0" multipleItemSelectionAllowed="1" showAll="0" sortType="ascending">
      <items count="3">
        <item x="0"/>
        <item x="1"/>
        <item t="default"/>
      </items>
    </pivotField>
    <pivotField name="min_road_scalar" axis="axisRow" compact="0" outline="0" multipleItemSelectionAllowed="1" showAll="0" sortType="ascending" defaultSubtotal="0">
      <items count="2">
        <item x="0"/>
        <item x="1"/>
      </items>
    </pivotField>
    <pivotField name="is1p1" axis="axisRow" compact="0" outline="0" multipleItemSelectionAllowed="1" showAll="0" sortType="ascending" defaultSubtotal="0">
      <items count="2">
        <item x="0"/>
        <item x="1"/>
      </items>
    </pivotField>
    <pivotField name="AVERAGE of test_generated" dataField="1" compact="0" outline="0" multipleItemSelectionAllowe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AVERAGE of test_valid" dataField="1" compact="0" outline="0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VERAGE of test_invalid" dataField="1" compact="0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AVERAGE of test_passed" dataField="1" compact="0" outline="0" multipleItemSelectionAllowe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AVERAGE of test_failed" dataField="1" compact="0" outline="0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VERAGE of test_in_error" dataField="1" compact="0" outline="0" multipleItemSelectionAllowed="1" showAll="0">
      <items count="2">
        <item x="0"/>
        <item t="default"/>
      </items>
    </pivotField>
    <pivotField name="AVERAGE of real_time_generation" dataField="1" compact="0" outline="0" multipleItemSelectionAllowe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AVERAGE of real_time_execution" dataField="1" compact="0" outline="0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VERAGE of simulated_time_execution" dataField="1" compact="0" outline="0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VERAGE of total_oob" dataField="1" compact="0" outline="0" multipleItemSelectionAllowe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AVERAGE of left_oob" dataField="1" compact="0" outline="0" multipleItemSelectionAllowe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AVERAGE of right_oob" dataField="1" compact="0" outline="0" multipleItemSelectionAllowe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AVERAGE of avg_sparseness" dataField="1" compact="0" outline="0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VERAGE of stdev_sparseness" compact="0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3">
    <field x="7"/>
    <field x="6"/>
    <field x="5"/>
  </rowFields>
  <colFields count="1">
    <field x="-2"/>
  </colFields>
  <dataFields count="13">
    <dataField name="AVERAGE of AVERAGE of test_generated" fld="8" subtotal="average" baseField="0"/>
    <dataField name="AVERAGE of AVERAGE of test_valid" fld="9" subtotal="average" baseField="0"/>
    <dataField name="AVERAGE of AVERAGE of test_invalid" fld="10" subtotal="average" baseField="0"/>
    <dataField name="AVERAGE of AVERAGE of test_passed" fld="11" subtotal="average" baseField="0"/>
    <dataField name="AVERAGE of AVERAGE of test_failed" fld="12" subtotal="average" baseField="0"/>
    <dataField name="AVERAGE of AVERAGE of test_in_error" fld="13" subtotal="average" baseField="0"/>
    <dataField name="AVERAGE of AVERAGE of real_time_generation" fld="14" subtotal="average" baseField="0"/>
    <dataField name="AVERAGE of AVERAGE of real_time_execution" fld="15" subtotal="average" baseField="0"/>
    <dataField name="AVERAGE of AVERAGE of simulated_time_execution" fld="16" subtotal="average" baseField="0"/>
    <dataField name="AVERAGE of AVERAGE of total_oob" fld="17" subtotal="average" baseField="0"/>
    <dataField name="AVERAGE of AVERAGE of left_oob" fld="18" subtotal="average" baseField="0"/>
    <dataField name="AVERAGE of AVERAGE of right_oob" fld="19" subtotal="average" baseField="0"/>
    <dataField name="AVERAGE of AVERAGE of avg_sparseness" fld="20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CRAG_journal_second_submission_" cacheId="48" applyNumberFormats="0" applyBorderFormats="0" applyFontFormats="0" applyPatternFormats="0" applyAlignmentFormats="0" applyWidthHeightFormats="0" dataCaption="" updatedVersion="8" rowGrandTotals="0" compact="0" compactData="0">
  <location ref="AT1:BO34" firstHeaderRow="1" firstDataRow="2" firstDataCol="8"/>
  <pivotFields count="37">
    <pivotField name="CRAG" compact="0" outline="0" multipleItemSelectionAllowed="1" showAll="0"/>
    <pivotField name="num_exp" axis="axisRow" compact="0" numFmtId="49" outline="0" multipleItemSelectionAllowed="1" showAll="0" sortType="ascending" defaultSubtotal="0">
      <items count="32">
        <item x="24"/>
        <item x="29"/>
        <item x="19"/>
        <item x="21"/>
        <item x="26"/>
        <item x="23"/>
        <item x="20"/>
        <item x="28"/>
        <item x="31"/>
        <item x="27"/>
        <item x="17"/>
        <item x="18"/>
        <item x="25"/>
        <item x="30"/>
        <item x="22"/>
        <item x="16"/>
        <item x="1"/>
        <item x="12"/>
        <item x="4"/>
        <item x="8"/>
        <item x="10"/>
        <item x="9"/>
        <item x="14"/>
        <item x="13"/>
        <item x="6"/>
        <item x="15"/>
        <item x="7"/>
        <item x="3"/>
        <item x="0"/>
        <item x="2"/>
        <item x="5"/>
        <item x="11"/>
      </items>
    </pivotField>
    <pivotField name="time_budget" axis="axisRow" compact="0" outline="0" multipleItemSelectionAllowed="1" showAll="0" sortType="ascending" defaultSubtotal="0">
      <items count="1">
        <item x="0"/>
      </items>
    </pivotField>
    <pivotField name="executor" compact="0" outline="0" multipleItemSelectionAllowed="1" showAll="0"/>
    <pivotField name="beamng_home" compact="0" outline="0" multipleItemSelectionAllowed="1" showAll="0"/>
    <pivotField name="beamng_user" compact="0" outline="0" multipleItemSelectionAllowed="1" showAll="0"/>
    <pivotField name="map_size" compact="0" outline="0" multipleItemSelectionAllowed="1" showAll="0"/>
    <pivotField name="module_path" compact="0" outline="0" multipleItemSelectionAllowed="1" showAll="0"/>
    <pivotField name="module_name" compact="0" outline="0" multipleItemSelectionAllowed="1" showAll="0"/>
    <pivotField name="class_name" compact="0" outline="0" multipleItemSelectionAllowed="1" showAll="0"/>
    <pivotField name="searchname" compact="0" outline="0" multipleItemSelectionAllowed="1" showAll="0"/>
    <pivotField name="dave2_model" compact="0" outline="0" multipleItemSelectionAllowed="1" showAll="0"/>
    <pivotField name="oob_tolerance" compact="0" outline="0" multipleItemSelectionAllowed="1" showAll="0"/>
    <pivotField name="speed_limit" compact="0" outline="0" multipleItemSelectionAllowed="1" showAll="0"/>
    <pivotField name="visualize_tests" compact="0" outline="0" multipleItemSelectionAllowed="1" showAll="0"/>
    <pivotField name="log_to" compact="0" outline="0" multipleItemSelectionAllowed="1" showAll="0"/>
    <pivotField name="debug" compact="0" outline="0" multipleItemSelectionAllowed="1" showAll="0"/>
    <pivotField name="test_generated" dataField="1" compact="0" outline="0" multipleItemSelectionAllowed="1" showAll="0"/>
    <pivotField name="test_valid" dataField="1" compact="0" outline="0" multipleItemSelectionAllowed="1" showAll="0"/>
    <pivotField name="test_invalid" dataField="1" compact="0" outline="0" multipleItemSelectionAllowed="1" showAll="0"/>
    <pivotField name="test_passed" dataField="1" compact="0" outline="0" multipleItemSelectionAllowed="1" showAll="0"/>
    <pivotField name="test_failed" dataField="1" compact="0" outline="0" multipleItemSelectionAllowed="1" showAll="0"/>
    <pivotField name="test_in_error" dataField="1" compact="0" outline="0" multipleItemSelectionAllowed="1" showAll="0"/>
    <pivotField name="real_time_generation" dataField="1" compact="0" outline="0" multipleItemSelectionAllowed="1" showAll="0"/>
    <pivotField name="real_time_execution" dataField="1" compact="0" outline="0" multipleItemSelectionAllowed="1" showAll="0"/>
    <pivotField name="simulated_time_execution" dataField="1" compact="0" outline="0" multipleItemSelectionAllowed="1" showAll="0"/>
    <pivotField name="total_oob" dataField="1" compact="0" outline="0" multipleItemSelectionAllowed="1" showAll="0"/>
    <pivotField name="left_oob" dataField="1" compact="0" outline="0" multipleItemSelectionAllowed="1" showAll="0"/>
    <pivotField name="right_oob" dataField="1" compact="0" outline="0" multipleItemSelectionAllowed="1" showAll="0"/>
    <pivotField name="avg_sparseness" dataField="1" compact="0" outline="0" multipleItemSelectionAllowed="1" showAll="0"/>
    <pivotField name="stdev_sparseness" dataField="1" compact="0" outline="0" multipleItemSelectionAllowed="1" showAll="0"/>
    <pivotField name="max_strength" axis="axisRow" compact="0" outline="0" multipleItemSelectionAllowed="1" showAll="0" sortType="ascending" defaultSubtotal="0">
      <items count="2">
        <item x="1"/>
        <item x="0"/>
      </items>
    </pivotField>
    <pivotField name="road_param_count" axis="axisRow" compact="0" outline="0" multipleItemSelectionAllowed="1" showAll="0" sortType="ascending" defaultSubtotal="0">
      <items count="2">
        <item x="1"/>
        <item x="0"/>
      </items>
    </pivotField>
    <pivotField name="road_param_value_count" axis="axisRow" compact="0" outline="0" multipleItemSelectionAllowed="1" showAll="0" sortType="ascending" defaultSubtotal="0">
      <items count="2">
        <item x="1"/>
        <item x="0"/>
      </items>
    </pivotField>
    <pivotField name="max_road_scalar" axis="axisRow" compact="0" outline="0" multipleItemSelectionAllowed="1" showAll="0" sortType="ascending" defaultSubtotal="0">
      <items count="2">
        <item x="0"/>
        <item x="1"/>
      </items>
    </pivotField>
    <pivotField name="min_road_scalar" axis="axisRow" compact="0" outline="0" multipleItemSelectionAllowed="1" showAll="0" sortType="ascending" defaultSubtotal="0">
      <items count="2">
        <item x="0"/>
        <item x="1"/>
      </items>
    </pivotField>
    <pivotField name="is1p1" axis="axisRow" compact="0" outline="0" multipleItemSelectionAllowed="1" showAll="0" sortType="ascending">
      <items count="3">
        <item x="1"/>
        <item x="0"/>
        <item t="default"/>
      </items>
    </pivotField>
  </pivotFields>
  <rowFields count="8">
    <field x="2"/>
    <field x="1"/>
    <field x="31"/>
    <field x="32"/>
    <field x="33"/>
    <field x="34"/>
    <field x="35"/>
    <field x="36"/>
  </rowFields>
  <rowItems count="32">
    <i>
      <x/>
      <x/>
      <x/>
      <x/>
      <x/>
      <x/>
      <x/>
      <x/>
    </i>
    <i r="1">
      <x v="1"/>
      <x/>
      <x/>
      <x/>
      <x v="1"/>
      <x/>
      <x/>
    </i>
    <i r="1">
      <x v="2"/>
      <x/>
      <x/>
      <x/>
      <x/>
      <x v="1"/>
      <x/>
    </i>
    <i r="1">
      <x v="3"/>
      <x/>
      <x/>
      <x/>
      <x v="1"/>
      <x v="1"/>
      <x/>
    </i>
    <i r="1">
      <x v="4"/>
      <x v="1"/>
      <x v="1"/>
      <x/>
      <x/>
      <x/>
      <x/>
    </i>
    <i r="1">
      <x v="5"/>
      <x v="1"/>
      <x v="1"/>
      <x/>
      <x v="1"/>
      <x/>
      <x/>
    </i>
    <i r="1">
      <x v="6"/>
      <x v="1"/>
      <x v="1"/>
      <x/>
      <x/>
      <x v="1"/>
      <x/>
    </i>
    <i r="1">
      <x v="7"/>
      <x v="1"/>
      <x v="1"/>
      <x/>
      <x v="1"/>
      <x v="1"/>
      <x/>
    </i>
    <i r="1">
      <x v="8"/>
      <x/>
      <x/>
      <x v="1"/>
      <x/>
      <x/>
      <x/>
    </i>
    <i r="1">
      <x v="9"/>
      <x/>
      <x/>
      <x v="1"/>
      <x v="1"/>
      <x/>
      <x/>
    </i>
    <i r="1">
      <x v="10"/>
      <x/>
      <x/>
      <x v="1"/>
      <x/>
      <x v="1"/>
      <x/>
    </i>
    <i r="1">
      <x v="11"/>
      <x/>
      <x/>
      <x v="1"/>
      <x v="1"/>
      <x v="1"/>
      <x/>
    </i>
    <i r="1">
      <x v="12"/>
      <x v="1"/>
      <x v="1"/>
      <x v="1"/>
      <x/>
      <x/>
      <x/>
    </i>
    <i r="1">
      <x v="13"/>
      <x v="1"/>
      <x v="1"/>
      <x v="1"/>
      <x v="1"/>
      <x/>
      <x/>
    </i>
    <i r="1">
      <x v="14"/>
      <x v="1"/>
      <x v="1"/>
      <x v="1"/>
      <x/>
      <x v="1"/>
      <x/>
    </i>
    <i r="1">
      <x v="15"/>
      <x v="1"/>
      <x v="1"/>
      <x v="1"/>
      <x v="1"/>
      <x v="1"/>
      <x/>
    </i>
    <i r="1">
      <x v="16"/>
      <x/>
      <x/>
      <x/>
      <x/>
      <x/>
      <x v="1"/>
    </i>
    <i r="1">
      <x v="17"/>
      <x/>
      <x/>
      <x/>
      <x v="1"/>
      <x/>
      <x v="1"/>
    </i>
    <i r="1">
      <x v="18"/>
      <x/>
      <x/>
      <x/>
      <x/>
      <x v="1"/>
      <x v="1"/>
    </i>
    <i r="1">
      <x v="19"/>
      <x/>
      <x/>
      <x/>
      <x v="1"/>
      <x v="1"/>
      <x v="1"/>
    </i>
    <i r="1">
      <x v="20"/>
      <x v="1"/>
      <x v="1"/>
      <x/>
      <x/>
      <x/>
      <x v="1"/>
    </i>
    <i r="1">
      <x v="21"/>
      <x v="1"/>
      <x v="1"/>
      <x/>
      <x v="1"/>
      <x/>
      <x v="1"/>
    </i>
    <i r="1">
      <x v="22"/>
      <x v="1"/>
      <x v="1"/>
      <x/>
      <x/>
      <x v="1"/>
      <x v="1"/>
    </i>
    <i r="1">
      <x v="23"/>
      <x v="1"/>
      <x v="1"/>
      <x/>
      <x v="1"/>
      <x v="1"/>
      <x v="1"/>
    </i>
    <i r="1">
      <x v="24"/>
      <x/>
      <x/>
      <x v="1"/>
      <x/>
      <x/>
      <x v="1"/>
    </i>
    <i r="1">
      <x v="25"/>
      <x/>
      <x/>
      <x v="1"/>
      <x v="1"/>
      <x/>
      <x v="1"/>
    </i>
    <i r="1">
      <x v="26"/>
      <x/>
      <x/>
      <x v="1"/>
      <x/>
      <x v="1"/>
      <x v="1"/>
    </i>
    <i r="1">
      <x v="27"/>
      <x/>
      <x/>
      <x v="1"/>
      <x v="1"/>
      <x v="1"/>
      <x v="1"/>
    </i>
    <i r="1">
      <x v="28"/>
      <x v="1"/>
      <x v="1"/>
      <x v="1"/>
      <x/>
      <x/>
      <x v="1"/>
    </i>
    <i r="1">
      <x v="29"/>
      <x v="1"/>
      <x v="1"/>
      <x v="1"/>
      <x v="1"/>
      <x/>
      <x v="1"/>
    </i>
    <i r="1">
      <x v="30"/>
      <x v="1"/>
      <x v="1"/>
      <x v="1"/>
      <x/>
      <x v="1"/>
      <x v="1"/>
    </i>
    <i r="1">
      <x v="31"/>
      <x v="1"/>
      <x v="1"/>
      <x v="1"/>
      <x v="1"/>
      <x v="1"/>
      <x v="1"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AVERAGE of test_generated" fld="17" subtotal="average" baseField="0"/>
    <dataField name="AVERAGE of test_valid" fld="18" subtotal="average" baseField="0"/>
    <dataField name="AVERAGE of test_invalid" fld="19" subtotal="average" baseField="0"/>
    <dataField name="AVERAGE of test_passed" fld="20" subtotal="average" baseField="0"/>
    <dataField name="AVERAGE of test_failed" fld="21" subtotal="average" baseField="0"/>
    <dataField name="AVERAGE of test_in_error" fld="22" subtotal="average" baseField="0"/>
    <dataField name="AVERAGE of real_time_generation" fld="23" subtotal="average" baseField="0"/>
    <dataField name="AVERAGE of real_time_execution" fld="24" subtotal="average" baseField="0"/>
    <dataField name="AVERAGE of simulated_time_execution" fld="25" subtotal="average" baseField="0"/>
    <dataField name="AVERAGE of total_oob" fld="26" subtotal="average" baseField="0"/>
    <dataField name="AVERAGE of left_oob" fld="27" subtotal="average" baseField="0"/>
    <dataField name="AVERAGE of right_oob" fld="28" subtotal="average" baseField="0"/>
    <dataField name="AVERAGE of avg_sparseness" fld="29" subtotal="average" baseField="0"/>
    <dataField name="AVERAGE of stdev_sparseness" fld="30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CRAG_journal_second_submission_ 2" cacheId="2" applyNumberFormats="0" applyBorderFormats="0" applyFontFormats="0" applyPatternFormats="0" applyAlignmentFormats="0" applyWidthHeightFormats="0" dataCaption="" rowGrandTotals="0" compact="0" compactData="0">
  <location ref="BT1:CG3" firstHeaderRow="0" firstDataRow="1" firstDataCol="0"/>
  <pivotFields count="22">
    <pivotField name="time_budget" compact="0" outline="0" multipleItemSelectionAllowed="1" showAll="0">
      <items count="2">
        <item x="0"/>
        <item t="default"/>
      </items>
    </pivotField>
    <pivotField name="num_exp" compact="0" numFmtId="49" outline="0" multipleItemSelectionAllowe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max_strength" compact="0" outline="0" multipleItemSelectionAllowed="1" showAll="0">
      <items count="3">
        <item x="0"/>
        <item x="1"/>
        <item t="default"/>
      </items>
    </pivotField>
    <pivotField name="road_param_count" compact="0" outline="0" multipleItemSelectionAllowed="1" showAll="0">
      <items count="3">
        <item x="0"/>
        <item x="1"/>
        <item t="default"/>
      </items>
    </pivotField>
    <pivotField name="road_param_value_count" compact="0" outline="0" multipleItemSelectionAllowed="1" showAll="0">
      <items count="3">
        <item x="0"/>
        <item x="1"/>
        <item t="default"/>
      </items>
    </pivotField>
    <pivotField name="max_road_scalar" compact="0" outline="0" multipleItemSelectionAllowed="1" showAll="0">
      <items count="3">
        <item x="0"/>
        <item x="1"/>
        <item t="default"/>
      </items>
    </pivotField>
    <pivotField name="min_road_scalar" compact="0" outline="0" multipleItemSelectionAllowed="1" showAll="0">
      <items count="3">
        <item x="0"/>
        <item x="1"/>
        <item t="default"/>
      </items>
    </pivotField>
    <pivotField name="is1p1" axis="axisRow" compact="0" outline="0" multipleItemSelectionAllowed="1" showAll="0" sortType="ascending">
      <items count="3">
        <item x="0"/>
        <item x="1"/>
        <item t="default"/>
      </items>
    </pivotField>
    <pivotField name="AVERAGE of test_generated" dataField="1" compact="0" outline="0" multipleItemSelectionAllowe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AVERAGE of test_valid" dataField="1" compact="0" outline="0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VERAGE of test_invalid" dataField="1" compact="0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AVERAGE of test_passed" dataField="1" compact="0" outline="0" multipleItemSelectionAllowe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AVERAGE of test_failed" dataField="1" compact="0" outline="0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VERAGE of test_in_error" dataField="1" compact="0" outline="0" multipleItemSelectionAllowed="1" showAll="0">
      <items count="2">
        <item x="0"/>
        <item t="default"/>
      </items>
    </pivotField>
    <pivotField name="AVERAGE of real_time_generation" dataField="1" compact="0" outline="0" multipleItemSelectionAllowe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AVERAGE of real_time_execution" dataField="1" compact="0" outline="0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VERAGE of simulated_time_execution" dataField="1" compact="0" outline="0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VERAGE of total_oob" dataField="1" compact="0" outline="0" multipleItemSelectionAllowe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AVERAGE of left_oob" dataField="1" compact="0" outline="0" multipleItemSelectionAllowe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AVERAGE of right_oob" dataField="1" compact="0" outline="0" multipleItemSelectionAllowe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AVERAGE of avg_sparseness" dataField="1" compact="0" outline="0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VERAGE of stdev_sparseness" compact="0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7"/>
  </rowFields>
  <colFields count="1">
    <field x="-2"/>
  </colFields>
  <dataFields count="13">
    <dataField name="AVERAGE of AVERAGE of test_generated" fld="8" subtotal="average" baseField="0"/>
    <dataField name="AVERAGE of AVERAGE of test_valid" fld="9" subtotal="average" baseField="0"/>
    <dataField name="AVERAGE of AVERAGE of test_invalid" fld="10" subtotal="average" baseField="0"/>
    <dataField name="AVERAGE of AVERAGE of test_passed" fld="11" subtotal="average" baseField="0"/>
    <dataField name="AVERAGE of AVERAGE of test_failed" fld="12" subtotal="average" baseField="0"/>
    <dataField name="AVERAGE of AVERAGE of test_in_error" fld="13" subtotal="average" baseField="0"/>
    <dataField name="AVERAGE of AVERAGE of real_time_generation" fld="14" subtotal="average" baseField="0"/>
    <dataField name="AVERAGE of AVERAGE of real_time_execution" fld="15" subtotal="average" baseField="0"/>
    <dataField name="AVERAGE of AVERAGE of simulated_time_execution" fld="16" subtotal="average" baseField="0"/>
    <dataField name="AVERAGE of AVERAGE of total_oob" fld="17" subtotal="average" baseField="0"/>
    <dataField name="AVERAGE of AVERAGE of left_oob" fld="18" subtotal="average" baseField="0"/>
    <dataField name="AVERAGE of AVERAGE of right_oob" fld="19" subtotal="average" baseField="0"/>
    <dataField name="AVERAGE of AVERAGE of avg_sparseness" fld="20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CRAG_journal_second_submission_ 3" cacheId="36" applyNumberFormats="0" applyBorderFormats="0" applyFontFormats="0" applyPatternFormats="0" applyAlignmentFormats="0" applyWidthHeightFormats="0" dataCaption="" updatedVersion="8" rowGrandTotals="0" compact="0" compactData="0">
  <location ref="AL4:AR36" firstHeaderRow="1" firstDataRow="1" firstDataCol="6"/>
  <pivotFields count="36">
    <pivotField name="CRAG" compact="0" outline="0" multipleItemSelectionAllowed="1" showAll="0"/>
    <pivotField name="num_exp" axis="axisRow" dataField="1" compact="0" numFmtId="49" outline="0" multipleItemSelectionAllowed="1" showAll="0" sortType="ascending" defaultSubtotal="0">
      <items count="32">
        <item x="24"/>
        <item x="29"/>
        <item x="19"/>
        <item x="21"/>
        <item x="26"/>
        <item x="23"/>
        <item x="20"/>
        <item x="28"/>
        <item x="31"/>
        <item x="27"/>
        <item x="17"/>
        <item x="18"/>
        <item x="25"/>
        <item x="30"/>
        <item x="22"/>
        <item x="16"/>
        <item x="1"/>
        <item x="12"/>
        <item x="4"/>
        <item x="8"/>
        <item x="10"/>
        <item x="9"/>
        <item x="14"/>
        <item x="13"/>
        <item x="6"/>
        <item x="15"/>
        <item x="7"/>
        <item x="3"/>
        <item x="0"/>
        <item x="2"/>
        <item x="5"/>
        <item x="11"/>
      </items>
    </pivotField>
    <pivotField name="time_budget" compact="0" outline="0" multipleItemSelectionAllowed="1" showAll="0"/>
    <pivotField name="executor" compact="0" outline="0" multipleItemSelectionAllowed="1" showAll="0"/>
    <pivotField name="beamng_home" compact="0" outline="0" multipleItemSelectionAllowed="1" showAll="0"/>
    <pivotField name="beamng_user" compact="0" outline="0" multipleItemSelectionAllowed="1" showAll="0"/>
    <pivotField name="map_size" compact="0" outline="0" multipleItemSelectionAllowed="1" showAll="0"/>
    <pivotField name="module_path" compact="0" outline="0" multipleItemSelectionAllowed="1" showAll="0"/>
    <pivotField name="module_name" compact="0" outline="0" multipleItemSelectionAllowed="1" showAll="0"/>
    <pivotField name="class_name" compact="0" outline="0" multipleItemSelectionAllowed="1" showAll="0"/>
    <pivotField name="searchname" compact="0" outline="0" multipleItemSelectionAllowed="1" showAll="0"/>
    <pivotField name="dave2_model" compact="0" outline="0" multipleItemSelectionAllowed="1" showAll="0"/>
    <pivotField name="oob_tolerance" compact="0" outline="0" multipleItemSelectionAllowed="1" showAll="0"/>
    <pivotField name="speed_limit" compact="0" outline="0" multipleItemSelectionAllowed="1" showAll="0"/>
    <pivotField name="visualize_tests" compact="0" outline="0" multipleItemSelectionAllowed="1" showAll="0"/>
    <pivotField name="log_to" compact="0" outline="0" multipleItemSelectionAllowed="1" showAll="0"/>
    <pivotField name="debug" compact="0" outline="0" multipleItemSelectionAllowed="1" showAll="0"/>
    <pivotField name="test_generated" compact="0" outline="0" multipleItemSelectionAllowed="1" showAll="0"/>
    <pivotField name="test_valid" compact="0" outline="0" multipleItemSelectionAllowed="1" showAll="0"/>
    <pivotField name="test_invalid" compact="0" outline="0" multipleItemSelectionAllowed="1" showAll="0"/>
    <pivotField name="test_passed" compact="0" outline="0" multipleItemSelectionAllowed="1" showAll="0"/>
    <pivotField name="test_failed" compact="0" outline="0" multipleItemSelectionAllowed="1" showAll="0"/>
    <pivotField name="test_in_error" compact="0" outline="0" multipleItemSelectionAllowed="1" showAll="0"/>
    <pivotField name="real_time_generation" compact="0" outline="0" multipleItemSelectionAllowed="1" showAll="0"/>
    <pivotField name="real_time_execution" compact="0" outline="0" multipleItemSelectionAllowed="1" showAll="0"/>
    <pivotField name="simulated_time_execution" compact="0" outline="0" multipleItemSelectionAllowed="1" showAll="0"/>
    <pivotField name="total_oob" compact="0" outline="0" multipleItemSelectionAllowed="1" showAll="0"/>
    <pivotField name="left_oob" compact="0" outline="0" multipleItemSelectionAllowed="1" showAll="0"/>
    <pivotField name="right_oob" compact="0" outline="0" multipleItemSelectionAllowed="1" showAll="0"/>
    <pivotField name="avg_sparseness" compact="0" outline="0" multipleItemSelectionAllowed="1" showAll="0"/>
    <pivotField name="stdev_sparseness" compact="0" outline="0" multipleItemSelectionAllowed="1" showAll="0"/>
    <pivotField name="max_strength" axis="axisRow" compact="0" outline="0" multipleItemSelectionAllowed="1" showAll="0" sortType="ascending" defaultSubtotal="0">
      <items count="2">
        <item x="1"/>
        <item x="0"/>
      </items>
    </pivotField>
    <pivotField name="road_param_count" axis="axisRow" compact="0" outline="0" multipleItemSelectionAllowed="1" showAll="0" sortType="ascending" defaultSubtotal="0">
      <items count="2">
        <item x="1"/>
        <item x="0"/>
      </items>
    </pivotField>
    <pivotField name="road_param_value_count" axis="axisRow" compact="0" outline="0" multipleItemSelectionAllowed="1" showAll="0" sortType="ascending" defaultSubtotal="0">
      <items count="2">
        <item x="1"/>
        <item x="0"/>
      </items>
    </pivotField>
    <pivotField name="max_road_scalar" axis="axisRow" compact="0" outline="0" multipleItemSelectionAllowed="1" showAll="0" sortType="ascending">
      <items count="3">
        <item x="0"/>
        <item x="1"/>
        <item t="default"/>
      </items>
    </pivotField>
    <pivotField name="min_road_scalar" axis="axisRow" compact="0" outline="0" multipleItemSelectionAllowed="1" showAll="0" sortType="ascending" defaultSubtotal="0">
      <items count="2">
        <item x="0"/>
        <item x="1"/>
      </items>
    </pivotField>
  </pivotFields>
  <rowFields count="6">
    <field x="1"/>
    <field x="31"/>
    <field x="32"/>
    <field x="33"/>
    <field x="35"/>
    <field x="34"/>
  </rowFields>
  <rowItems count="32">
    <i>
      <x/>
      <x/>
      <x/>
      <x/>
      <x/>
      <x/>
    </i>
    <i>
      <x v="1"/>
      <x/>
      <x/>
      <x/>
      <x/>
      <x v="1"/>
    </i>
    <i>
      <x v="2"/>
      <x/>
      <x/>
      <x/>
      <x v="1"/>
      <x/>
    </i>
    <i>
      <x v="3"/>
      <x/>
      <x/>
      <x/>
      <x v="1"/>
      <x v="1"/>
    </i>
    <i>
      <x v="4"/>
      <x v="1"/>
      <x v="1"/>
      <x/>
      <x/>
      <x/>
    </i>
    <i>
      <x v="5"/>
      <x v="1"/>
      <x v="1"/>
      <x/>
      <x/>
      <x v="1"/>
    </i>
    <i>
      <x v="6"/>
      <x v="1"/>
      <x v="1"/>
      <x/>
      <x v="1"/>
      <x/>
    </i>
    <i>
      <x v="7"/>
      <x v="1"/>
      <x v="1"/>
      <x/>
      <x v="1"/>
      <x v="1"/>
    </i>
    <i>
      <x v="8"/>
      <x/>
      <x/>
      <x v="1"/>
      <x/>
      <x/>
    </i>
    <i>
      <x v="9"/>
      <x/>
      <x/>
      <x v="1"/>
      <x/>
      <x v="1"/>
    </i>
    <i>
      <x v="10"/>
      <x/>
      <x/>
      <x v="1"/>
      <x v="1"/>
      <x/>
    </i>
    <i>
      <x v="11"/>
      <x/>
      <x/>
      <x v="1"/>
      <x v="1"/>
      <x v="1"/>
    </i>
    <i>
      <x v="12"/>
      <x v="1"/>
      <x v="1"/>
      <x v="1"/>
      <x/>
      <x/>
    </i>
    <i>
      <x v="13"/>
      <x v="1"/>
      <x v="1"/>
      <x v="1"/>
      <x/>
      <x v="1"/>
    </i>
    <i>
      <x v="14"/>
      <x v="1"/>
      <x v="1"/>
      <x v="1"/>
      <x v="1"/>
      <x/>
    </i>
    <i>
      <x v="15"/>
      <x v="1"/>
      <x v="1"/>
      <x v="1"/>
      <x v="1"/>
      <x v="1"/>
    </i>
    <i>
      <x v="16"/>
      <x/>
      <x/>
      <x/>
      <x/>
      <x/>
    </i>
    <i>
      <x v="17"/>
      <x/>
      <x/>
      <x/>
      <x/>
      <x v="1"/>
    </i>
    <i>
      <x v="18"/>
      <x/>
      <x/>
      <x/>
      <x v="1"/>
      <x/>
    </i>
    <i>
      <x v="19"/>
      <x/>
      <x/>
      <x/>
      <x v="1"/>
      <x v="1"/>
    </i>
    <i>
      <x v="20"/>
      <x v="1"/>
      <x v="1"/>
      <x/>
      <x/>
      <x/>
    </i>
    <i>
      <x v="21"/>
      <x v="1"/>
      <x v="1"/>
      <x/>
      <x/>
      <x v="1"/>
    </i>
    <i>
      <x v="22"/>
      <x v="1"/>
      <x v="1"/>
      <x/>
      <x v="1"/>
      <x/>
    </i>
    <i>
      <x v="23"/>
      <x v="1"/>
      <x v="1"/>
      <x/>
      <x v="1"/>
      <x v="1"/>
    </i>
    <i>
      <x v="24"/>
      <x/>
      <x/>
      <x v="1"/>
      <x/>
      <x/>
    </i>
    <i>
      <x v="25"/>
      <x/>
      <x/>
      <x v="1"/>
      <x/>
      <x v="1"/>
    </i>
    <i>
      <x v="26"/>
      <x/>
      <x/>
      <x v="1"/>
      <x v="1"/>
      <x/>
    </i>
    <i>
      <x v="27"/>
      <x/>
      <x/>
      <x v="1"/>
      <x v="1"/>
      <x v="1"/>
    </i>
    <i>
      <x v="28"/>
      <x v="1"/>
      <x v="1"/>
      <x v="1"/>
      <x/>
      <x/>
    </i>
    <i>
      <x v="29"/>
      <x v="1"/>
      <x v="1"/>
      <x v="1"/>
      <x/>
      <x v="1"/>
    </i>
    <i>
      <x v="30"/>
      <x v="1"/>
      <x v="1"/>
      <x v="1"/>
      <x v="1"/>
      <x/>
    </i>
    <i>
      <x v="31"/>
      <x v="1"/>
      <x v="1"/>
      <x v="1"/>
      <x v="1"/>
      <x v="1"/>
    </i>
  </rowItems>
  <colItems count="1">
    <i/>
  </colItems>
  <dataFields count="1">
    <dataField name="COUNTA of num_exp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CRAG_journal_second_submission_ 4" cacheId="2" applyNumberFormats="0" applyBorderFormats="0" applyFontFormats="0" applyPatternFormats="0" applyAlignmentFormats="0" applyWidthHeightFormats="0" dataCaption="" rowGrandTotals="0" compact="0" compactData="0">
  <location ref="BS6:CG10" firstHeaderRow="0" firstDataRow="1" firstDataCol="0"/>
  <pivotFields count="22">
    <pivotField name="time_budget" compact="0" outline="0" multipleItemSelectionAllowed="1" showAll="0">
      <items count="2">
        <item x="0"/>
        <item t="default"/>
      </items>
    </pivotField>
    <pivotField name="num_exp" compact="0" numFmtId="49" outline="0" multipleItemSelectionAllowe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max_strength" axis="axisRow" compact="0" outline="0" multipleItemSelectionAllowed="1" showAll="0" sortType="ascending">
      <items count="3">
        <item x="0"/>
        <item x="1"/>
        <item t="default"/>
      </items>
    </pivotField>
    <pivotField name="road_param_count" compact="0" outline="0" multipleItemSelectionAllowed="1" showAll="0">
      <items count="3">
        <item x="0"/>
        <item x="1"/>
        <item t="default"/>
      </items>
    </pivotField>
    <pivotField name="road_param_value_count" compact="0" outline="0" multipleItemSelectionAllowed="1" showAll="0">
      <items count="3">
        <item x="0"/>
        <item x="1"/>
        <item t="default"/>
      </items>
    </pivotField>
    <pivotField name="max_road_scalar" compact="0" outline="0" multipleItemSelectionAllowed="1" showAll="0">
      <items count="3">
        <item x="0"/>
        <item x="1"/>
        <item t="default"/>
      </items>
    </pivotField>
    <pivotField name="min_road_scalar" compact="0" outline="0" multipleItemSelectionAllowed="1" showAll="0">
      <items count="3">
        <item x="0"/>
        <item x="1"/>
        <item t="default"/>
      </items>
    </pivotField>
    <pivotField name="is1p1" axis="axisRow" compact="0" outline="0" multipleItemSelectionAllowed="1" showAll="0" sortType="ascending" defaultSubtotal="0">
      <items count="2">
        <item x="0"/>
        <item x="1"/>
      </items>
    </pivotField>
    <pivotField name="AVERAGE of test_generated" dataField="1" compact="0" outline="0" multipleItemSelectionAllowe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AVERAGE of test_valid" dataField="1" compact="0" outline="0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VERAGE of test_invalid" dataField="1" compact="0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AVERAGE of test_passed" dataField="1" compact="0" outline="0" multipleItemSelectionAllowe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AVERAGE of test_failed" dataField="1" compact="0" outline="0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VERAGE of test_in_error" dataField="1" compact="0" outline="0" multipleItemSelectionAllowed="1" showAll="0">
      <items count="2">
        <item x="0"/>
        <item t="default"/>
      </items>
    </pivotField>
    <pivotField name="AVERAGE of real_time_generation" dataField="1" compact="0" outline="0" multipleItemSelectionAllowe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AVERAGE of real_time_execution" dataField="1" compact="0" outline="0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VERAGE of simulated_time_execution" dataField="1" compact="0" outline="0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VERAGE of total_oob" dataField="1" compact="0" outline="0" multipleItemSelectionAllowe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AVERAGE of left_oob" dataField="1" compact="0" outline="0" multipleItemSelectionAllowe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AVERAGE of right_oob" dataField="1" compact="0" outline="0" multipleItemSelectionAllowe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AVERAGE of avg_sparseness" dataField="1" compact="0" outline="0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VERAGE of stdev_sparseness" compact="0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2">
    <field x="7"/>
    <field x="2"/>
  </rowFields>
  <colFields count="1">
    <field x="-2"/>
  </colFields>
  <dataFields count="13">
    <dataField name="AVERAGE of AVERAGE of test_generated" fld="8" subtotal="average" baseField="0"/>
    <dataField name="AVERAGE of AVERAGE of test_valid" fld="9" subtotal="average" baseField="0"/>
    <dataField name="AVERAGE of AVERAGE of test_invalid" fld="10" subtotal="average" baseField="0"/>
    <dataField name="AVERAGE of AVERAGE of test_passed" fld="11" subtotal="average" baseField="0"/>
    <dataField name="AVERAGE of AVERAGE of test_failed" fld="12" subtotal="average" baseField="0"/>
    <dataField name="AVERAGE of AVERAGE of test_in_error" fld="13" subtotal="average" baseField="0"/>
    <dataField name="AVERAGE of AVERAGE of real_time_generation" fld="14" subtotal="average" baseField="0"/>
    <dataField name="AVERAGE of AVERAGE of real_time_execution" fld="15" subtotal="average" baseField="0"/>
    <dataField name="AVERAGE of AVERAGE of simulated_time_execution" fld="16" subtotal="average" baseField="0"/>
    <dataField name="AVERAGE of AVERAGE of total_oob" fld="17" subtotal="average" baseField="0"/>
    <dataField name="AVERAGE of AVERAGE of left_oob" fld="18" subtotal="average" baseField="0"/>
    <dataField name="AVERAGE of AVERAGE of right_oob" fld="19" subtotal="average" baseField="0"/>
    <dataField name="AVERAGE of AVERAGE of avg_sparseness" fld="20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M7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16.33203125" customWidth="1"/>
    <col min="2" max="2" width="8.33203125" customWidth="1"/>
    <col min="3" max="3" width="10.83203125" customWidth="1"/>
    <col min="4" max="4" width="8" hidden="1" customWidth="1"/>
    <col min="5" max="5" width="57.6640625" hidden="1" customWidth="1"/>
    <col min="6" max="6" width="46.83203125" hidden="1" customWidth="1"/>
    <col min="7" max="7" width="12.6640625" hidden="1"/>
    <col min="8" max="8" width="12.1640625" customWidth="1"/>
    <col min="10" max="10" width="10.5" customWidth="1"/>
    <col min="11" max="11" width="19.1640625" customWidth="1"/>
    <col min="12" max="12" width="10.1640625" hidden="1" customWidth="1"/>
    <col min="13" max="16" width="12.6640625" hidden="1"/>
    <col min="17" max="17" width="18.6640625" hidden="1" customWidth="1"/>
    <col min="18" max="18" width="12.83203125" customWidth="1"/>
    <col min="19" max="19" width="8.6640625" customWidth="1"/>
    <col min="20" max="20" width="10.1640625" customWidth="1"/>
    <col min="21" max="21" width="10.6640625" customWidth="1"/>
    <col min="22" max="22" width="9.1640625" customWidth="1"/>
    <col min="23" max="23" width="11.1640625" customWidth="1"/>
    <col min="24" max="24" width="17.6640625" customWidth="1"/>
    <col min="25" max="25" width="17" customWidth="1"/>
    <col min="26" max="26" width="21.83203125" customWidth="1"/>
    <col min="27" max="27" width="8.6640625" customWidth="1"/>
    <col min="28" max="28" width="7.5" customWidth="1"/>
    <col min="29" max="29" width="8.6640625" customWidth="1"/>
    <col min="30" max="31" width="15.5" customWidth="1"/>
    <col min="32" max="221" width="21.5" customWidth="1"/>
  </cols>
  <sheetData>
    <row r="1" spans="1:221" ht="15.75" customHeight="1">
      <c r="A1" s="1" t="s">
        <v>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32</v>
      </c>
      <c r="AI1" s="2" t="s">
        <v>33</v>
      </c>
      <c r="AJ1" s="2" t="s">
        <v>34</v>
      </c>
      <c r="AK1" s="1" t="s">
        <v>35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</row>
    <row r="2" spans="1:221" ht="15.75" customHeight="1">
      <c r="A2" s="3" t="s">
        <v>100</v>
      </c>
      <c r="B2" s="3">
        <v>1</v>
      </c>
      <c r="C2" s="3">
        <v>3600</v>
      </c>
      <c r="D2" s="3" t="s">
        <v>36</v>
      </c>
      <c r="E2" s="3" t="s">
        <v>37</v>
      </c>
      <c r="F2" s="3" t="s">
        <v>38</v>
      </c>
      <c r="G2" s="3">
        <v>200</v>
      </c>
      <c r="H2" s="3" t="s">
        <v>39</v>
      </c>
      <c r="I2" s="3" t="s">
        <v>40</v>
      </c>
      <c r="J2" s="3" t="s">
        <v>41</v>
      </c>
      <c r="K2" s="3" t="s">
        <v>42</v>
      </c>
      <c r="L2" s="3" t="s">
        <v>43</v>
      </c>
      <c r="M2" s="3">
        <v>0.95</v>
      </c>
      <c r="N2" s="3">
        <v>70</v>
      </c>
      <c r="O2" s="3" t="b">
        <v>0</v>
      </c>
      <c r="P2" s="3" t="s">
        <v>43</v>
      </c>
      <c r="Q2" s="3" t="b">
        <v>0</v>
      </c>
      <c r="R2" s="3">
        <v>117</v>
      </c>
      <c r="S2" s="3">
        <v>114</v>
      </c>
      <c r="T2" s="3">
        <v>3</v>
      </c>
      <c r="U2" s="3">
        <v>99</v>
      </c>
      <c r="V2" s="3">
        <v>14</v>
      </c>
      <c r="W2" s="3">
        <v>0</v>
      </c>
      <c r="X2" s="3">
        <v>1.2073515000006501</v>
      </c>
      <c r="Y2" s="3">
        <v>3543.4739443999902</v>
      </c>
      <c r="Z2" s="3">
        <v>1355.4018204444999</v>
      </c>
      <c r="AA2" s="3">
        <v>14</v>
      </c>
      <c r="AB2" s="3">
        <v>6</v>
      </c>
      <c r="AC2" s="3">
        <v>8</v>
      </c>
      <c r="AD2" s="3">
        <v>29.516999999999999</v>
      </c>
      <c r="AE2" s="3">
        <v>4</v>
      </c>
      <c r="AF2" s="3">
        <f t="shared" ref="AF2:AF49" si="0">V2/R2</f>
        <v>0.11965811965811966</v>
      </c>
      <c r="AG2" s="3">
        <v>4</v>
      </c>
      <c r="AH2" s="3">
        <v>8</v>
      </c>
      <c r="AI2" s="3">
        <v>4</v>
      </c>
      <c r="AJ2" s="3">
        <v>1.5</v>
      </c>
      <c r="AK2" s="3">
        <v>0.2</v>
      </c>
      <c r="AM2" s="11"/>
      <c r="AN2" s="8" t="s">
        <v>43</v>
      </c>
      <c r="AO2" s="16"/>
      <c r="AP2" s="16"/>
      <c r="AQ2" s="16"/>
      <c r="AR2" s="16"/>
      <c r="AS2" s="16"/>
      <c r="AT2" s="16"/>
      <c r="AU2" s="17"/>
      <c r="AV2" s="3" t="s">
        <v>101</v>
      </c>
    </row>
    <row r="3" spans="1:221" ht="15.75" customHeight="1">
      <c r="A3" s="3" t="s">
        <v>100</v>
      </c>
      <c r="B3" s="3">
        <v>2</v>
      </c>
      <c r="C3" s="3">
        <v>3600</v>
      </c>
      <c r="D3" s="3" t="s">
        <v>36</v>
      </c>
      <c r="E3" s="3" t="s">
        <v>37</v>
      </c>
      <c r="F3" s="3" t="s">
        <v>38</v>
      </c>
      <c r="G3" s="3">
        <v>200</v>
      </c>
      <c r="H3" s="3" t="s">
        <v>39</v>
      </c>
      <c r="I3" s="3" t="s">
        <v>40</v>
      </c>
      <c r="J3" s="3" t="s">
        <v>41</v>
      </c>
      <c r="K3" s="3" t="s">
        <v>51</v>
      </c>
      <c r="L3" s="3" t="s">
        <v>43</v>
      </c>
      <c r="M3" s="3">
        <v>0.95</v>
      </c>
      <c r="N3" s="3">
        <v>70</v>
      </c>
      <c r="O3" s="3" t="b">
        <v>0</v>
      </c>
      <c r="P3" s="3" t="s">
        <v>43</v>
      </c>
      <c r="Q3" s="3" t="b">
        <v>0</v>
      </c>
      <c r="R3" s="3">
        <v>109</v>
      </c>
      <c r="S3" s="3">
        <v>106</v>
      </c>
      <c r="T3" s="3">
        <v>3</v>
      </c>
      <c r="U3" s="3">
        <v>95</v>
      </c>
      <c r="V3" s="3">
        <v>10</v>
      </c>
      <c r="W3" s="3">
        <v>0</v>
      </c>
      <c r="X3" s="3">
        <v>1.5363517000004101</v>
      </c>
      <c r="Y3" s="3">
        <v>3531.7374746</v>
      </c>
      <c r="Z3" s="3">
        <v>1497.2115779574899</v>
      </c>
      <c r="AA3" s="3">
        <v>10</v>
      </c>
      <c r="AB3" s="3">
        <v>3</v>
      </c>
      <c r="AC3" s="3">
        <v>7</v>
      </c>
      <c r="AD3" s="3">
        <v>26.059000000000001</v>
      </c>
      <c r="AE3" s="3">
        <v>5</v>
      </c>
      <c r="AF3" s="3">
        <f t="shared" si="0"/>
        <v>9.1743119266055051E-2</v>
      </c>
      <c r="AG3" s="3">
        <v>4</v>
      </c>
      <c r="AH3" s="3">
        <v>8</v>
      </c>
      <c r="AI3" s="3">
        <v>4</v>
      </c>
      <c r="AJ3" s="3">
        <v>2</v>
      </c>
      <c r="AK3" s="3">
        <v>0.2</v>
      </c>
      <c r="AM3" s="8" t="s">
        <v>1</v>
      </c>
      <c r="AN3" s="11" t="s">
        <v>44</v>
      </c>
      <c r="AO3" s="18" t="s">
        <v>45</v>
      </c>
      <c r="AP3" s="18" t="s">
        <v>46</v>
      </c>
      <c r="AQ3" s="18" t="s">
        <v>47</v>
      </c>
      <c r="AR3" s="18" t="s">
        <v>48</v>
      </c>
      <c r="AS3" s="18" t="s">
        <v>49</v>
      </c>
      <c r="AT3" s="18" t="s">
        <v>50</v>
      </c>
      <c r="AU3" s="19" t="s">
        <v>56</v>
      </c>
      <c r="AV3" s="4" t="e">
        <f t="shared" ref="AV3:AV5" si="1">AR3/AN3</f>
        <v>#VALUE!</v>
      </c>
    </row>
    <row r="4" spans="1:221" ht="15.75" customHeight="1">
      <c r="A4" s="3" t="s">
        <v>100</v>
      </c>
      <c r="B4" s="3">
        <v>5</v>
      </c>
      <c r="C4" s="3">
        <v>3600</v>
      </c>
      <c r="D4" s="3" t="s">
        <v>36</v>
      </c>
      <c r="E4" s="3" t="s">
        <v>37</v>
      </c>
      <c r="F4" s="3" t="s">
        <v>38</v>
      </c>
      <c r="G4" s="3">
        <v>200</v>
      </c>
      <c r="H4" s="3" t="s">
        <v>39</v>
      </c>
      <c r="I4" s="3" t="s">
        <v>40</v>
      </c>
      <c r="J4" s="3" t="s">
        <v>41</v>
      </c>
      <c r="K4" s="3" t="s">
        <v>52</v>
      </c>
      <c r="L4" s="3" t="s">
        <v>43</v>
      </c>
      <c r="M4" s="3">
        <v>0.95</v>
      </c>
      <c r="N4" s="3">
        <v>70</v>
      </c>
      <c r="O4" s="3" t="b">
        <v>0</v>
      </c>
      <c r="P4" s="3" t="s">
        <v>43</v>
      </c>
      <c r="Q4" s="3" t="b">
        <v>0</v>
      </c>
      <c r="R4" s="3">
        <v>104</v>
      </c>
      <c r="S4" s="3">
        <v>103</v>
      </c>
      <c r="T4" s="3">
        <v>1</v>
      </c>
      <c r="U4" s="3">
        <v>92</v>
      </c>
      <c r="V4" s="3">
        <v>10</v>
      </c>
      <c r="W4" s="3">
        <v>0</v>
      </c>
      <c r="X4" s="3">
        <v>1.33720280000055</v>
      </c>
      <c r="Y4" s="3">
        <v>3521.9362016</v>
      </c>
      <c r="Z4" s="3">
        <v>1544.6510805124401</v>
      </c>
      <c r="AA4" s="3">
        <v>10</v>
      </c>
      <c r="AB4" s="3">
        <v>3</v>
      </c>
      <c r="AC4" s="3">
        <v>7</v>
      </c>
      <c r="AD4" s="3">
        <v>22.297999999999998</v>
      </c>
      <c r="AE4" s="3">
        <v>5</v>
      </c>
      <c r="AF4" s="3">
        <f t="shared" si="0"/>
        <v>9.6153846153846159E-2</v>
      </c>
      <c r="AG4" s="3">
        <v>4</v>
      </c>
      <c r="AH4" s="3">
        <v>8</v>
      </c>
      <c r="AI4" s="3">
        <v>4</v>
      </c>
      <c r="AJ4" s="3">
        <v>1.5</v>
      </c>
      <c r="AK4" s="3">
        <v>0.6</v>
      </c>
      <c r="AM4" s="11">
        <v>3600</v>
      </c>
      <c r="AN4" s="20">
        <v>108.3125</v>
      </c>
      <c r="AO4" s="21">
        <v>105.125</v>
      </c>
      <c r="AP4" s="21">
        <v>3.1875</v>
      </c>
      <c r="AQ4" s="21">
        <v>90.875</v>
      </c>
      <c r="AR4" s="21">
        <v>13.25</v>
      </c>
      <c r="AS4" s="21">
        <v>26.802999999999994</v>
      </c>
      <c r="AT4" s="21">
        <v>4.125</v>
      </c>
      <c r="AU4" s="22">
        <v>16</v>
      </c>
      <c r="AV4" s="4">
        <f t="shared" si="1"/>
        <v>0.12233121754183497</v>
      </c>
    </row>
    <row r="5" spans="1:221" ht="15.75" customHeight="1">
      <c r="A5" s="3" t="s">
        <v>100</v>
      </c>
      <c r="B5" s="3">
        <v>6</v>
      </c>
      <c r="C5" s="3">
        <v>3600</v>
      </c>
      <c r="D5" s="3" t="s">
        <v>36</v>
      </c>
      <c r="E5" s="3" t="s">
        <v>37</v>
      </c>
      <c r="F5" s="3" t="s">
        <v>38</v>
      </c>
      <c r="G5" s="3">
        <v>200</v>
      </c>
      <c r="H5" s="3" t="s">
        <v>39</v>
      </c>
      <c r="I5" s="3" t="s">
        <v>40</v>
      </c>
      <c r="J5" s="3" t="s">
        <v>41</v>
      </c>
      <c r="K5" s="3" t="s">
        <v>53</v>
      </c>
      <c r="L5" s="3" t="s">
        <v>43</v>
      </c>
      <c r="M5" s="3">
        <v>0.95</v>
      </c>
      <c r="N5" s="3">
        <v>70</v>
      </c>
      <c r="O5" s="3" t="b">
        <v>0</v>
      </c>
      <c r="P5" s="3" t="s">
        <v>43</v>
      </c>
      <c r="Q5" s="3" t="b">
        <v>0</v>
      </c>
      <c r="R5" s="3">
        <v>101</v>
      </c>
      <c r="S5" s="3">
        <v>97</v>
      </c>
      <c r="T5" s="3">
        <v>4</v>
      </c>
      <c r="U5" s="3">
        <v>84</v>
      </c>
      <c r="V5" s="3">
        <v>12</v>
      </c>
      <c r="W5" s="3">
        <v>0</v>
      </c>
      <c r="X5" s="3">
        <v>1.7552360999987999</v>
      </c>
      <c r="Y5" s="3">
        <v>3504.7508034999901</v>
      </c>
      <c r="Z5" s="3">
        <v>1629.0620848480601</v>
      </c>
      <c r="AA5" s="3">
        <v>12</v>
      </c>
      <c r="AB5" s="3">
        <v>2</v>
      </c>
      <c r="AC5" s="3">
        <v>10</v>
      </c>
      <c r="AD5" s="3">
        <v>17.576000000000001</v>
      </c>
      <c r="AE5" s="3">
        <v>6</v>
      </c>
      <c r="AF5" s="3">
        <f t="shared" si="0"/>
        <v>0.11881188118811881</v>
      </c>
      <c r="AG5" s="3">
        <v>4</v>
      </c>
      <c r="AH5" s="3">
        <v>8</v>
      </c>
      <c r="AI5" s="3">
        <v>4</v>
      </c>
      <c r="AJ5" s="3">
        <v>2</v>
      </c>
      <c r="AK5" s="3">
        <v>0.6</v>
      </c>
      <c r="AM5" s="28">
        <v>7200</v>
      </c>
      <c r="AN5" s="29">
        <v>210.5</v>
      </c>
      <c r="AO5" s="30">
        <v>203.875</v>
      </c>
      <c r="AP5" s="30">
        <v>6.625</v>
      </c>
      <c r="AQ5" s="30">
        <v>178.9375</v>
      </c>
      <c r="AR5" s="30">
        <v>23.9375</v>
      </c>
      <c r="AS5" s="30">
        <v>29.654187499999999</v>
      </c>
      <c r="AT5" s="30">
        <v>4</v>
      </c>
      <c r="AU5" s="31">
        <v>16</v>
      </c>
      <c r="AV5" s="4">
        <f t="shared" si="1"/>
        <v>0.11371733966745844</v>
      </c>
    </row>
    <row r="6" spans="1:221" ht="15.75" customHeight="1">
      <c r="A6" s="3" t="s">
        <v>100</v>
      </c>
      <c r="B6" s="3">
        <v>7</v>
      </c>
      <c r="C6" s="3">
        <v>3600</v>
      </c>
      <c r="D6" s="3" t="s">
        <v>36</v>
      </c>
      <c r="E6" s="3" t="s">
        <v>37</v>
      </c>
      <c r="F6" s="3" t="s">
        <v>38</v>
      </c>
      <c r="G6" s="3">
        <v>200</v>
      </c>
      <c r="H6" s="3" t="s">
        <v>39</v>
      </c>
      <c r="I6" s="3" t="s">
        <v>40</v>
      </c>
      <c r="J6" s="3" t="s">
        <v>41</v>
      </c>
      <c r="K6" s="3" t="s">
        <v>54</v>
      </c>
      <c r="L6" s="3" t="s">
        <v>43</v>
      </c>
      <c r="M6" s="3">
        <v>0.95</v>
      </c>
      <c r="N6" s="3">
        <v>70</v>
      </c>
      <c r="O6" s="3" t="b">
        <v>0</v>
      </c>
      <c r="P6" s="3" t="s">
        <v>43</v>
      </c>
      <c r="Q6" s="3" t="b">
        <v>0</v>
      </c>
      <c r="R6" s="3">
        <v>118</v>
      </c>
      <c r="S6" s="3">
        <v>114</v>
      </c>
      <c r="T6" s="3">
        <v>4</v>
      </c>
      <c r="U6" s="3">
        <v>101</v>
      </c>
      <c r="V6" s="3">
        <v>12</v>
      </c>
      <c r="W6" s="3">
        <v>0</v>
      </c>
      <c r="X6" s="3">
        <v>1.1878671999998001</v>
      </c>
      <c r="Y6" s="3">
        <v>3545.2316248000002</v>
      </c>
      <c r="Z6" s="3">
        <v>1361.3610713128</v>
      </c>
      <c r="AA6" s="3">
        <v>12</v>
      </c>
      <c r="AB6" s="3">
        <v>7</v>
      </c>
      <c r="AC6" s="3">
        <v>5</v>
      </c>
      <c r="AD6" s="3">
        <v>29.422000000000001</v>
      </c>
      <c r="AE6" s="3">
        <v>5</v>
      </c>
      <c r="AF6" s="3">
        <f t="shared" si="0"/>
        <v>0.10169491525423729</v>
      </c>
      <c r="AG6" s="3">
        <v>5</v>
      </c>
      <c r="AH6" s="3">
        <v>10</v>
      </c>
      <c r="AI6" s="3">
        <v>4</v>
      </c>
      <c r="AJ6" s="3">
        <v>1.5</v>
      </c>
      <c r="AK6" s="3">
        <v>0.2</v>
      </c>
      <c r="AM6" s="32">
        <v>10800</v>
      </c>
      <c r="AN6" s="33">
        <v>319.375</v>
      </c>
      <c r="AO6" s="34">
        <v>309</v>
      </c>
      <c r="AP6" s="34">
        <v>10.375</v>
      </c>
      <c r="AQ6" s="34">
        <v>270.8125</v>
      </c>
      <c r="AR6" s="34">
        <v>37.1875</v>
      </c>
      <c r="AS6" s="34">
        <v>30.594375000000007</v>
      </c>
      <c r="AT6" s="34">
        <v>4.25</v>
      </c>
      <c r="AU6" s="35">
        <v>16</v>
      </c>
    </row>
    <row r="7" spans="1:221" ht="15.75" customHeight="1">
      <c r="A7" s="3" t="s">
        <v>100</v>
      </c>
      <c r="B7" s="3">
        <v>8</v>
      </c>
      <c r="C7" s="3">
        <v>3600</v>
      </c>
      <c r="D7" s="3" t="s">
        <v>36</v>
      </c>
      <c r="E7" s="3" t="s">
        <v>37</v>
      </c>
      <c r="F7" s="3" t="s">
        <v>38</v>
      </c>
      <c r="G7" s="3">
        <v>200</v>
      </c>
      <c r="H7" s="3" t="s">
        <v>39</v>
      </c>
      <c r="I7" s="3" t="s">
        <v>40</v>
      </c>
      <c r="J7" s="3" t="s">
        <v>41</v>
      </c>
      <c r="K7" s="3" t="s">
        <v>55</v>
      </c>
      <c r="L7" s="3" t="s">
        <v>43</v>
      </c>
      <c r="M7" s="3">
        <v>0.95</v>
      </c>
      <c r="N7" s="3">
        <v>70</v>
      </c>
      <c r="O7" s="3" t="b">
        <v>0</v>
      </c>
      <c r="P7" s="3" t="s">
        <v>43</v>
      </c>
      <c r="Q7" s="3" t="b">
        <v>0</v>
      </c>
      <c r="R7" s="3">
        <v>108</v>
      </c>
      <c r="S7" s="3">
        <v>105</v>
      </c>
      <c r="T7" s="3">
        <v>3</v>
      </c>
      <c r="U7" s="3">
        <v>92</v>
      </c>
      <c r="V7" s="3">
        <v>12</v>
      </c>
      <c r="W7" s="3">
        <v>0</v>
      </c>
      <c r="X7" s="3">
        <v>1.39296809999893</v>
      </c>
      <c r="Y7" s="3">
        <v>3504.7146656</v>
      </c>
      <c r="Z7" s="3">
        <v>1492.1375777702699</v>
      </c>
      <c r="AA7" s="3">
        <v>12</v>
      </c>
      <c r="AB7" s="3">
        <v>8</v>
      </c>
      <c r="AC7" s="3">
        <v>4</v>
      </c>
      <c r="AD7" s="3">
        <v>27.018999999999998</v>
      </c>
      <c r="AE7" s="3">
        <v>6</v>
      </c>
      <c r="AF7" s="3">
        <f t="shared" si="0"/>
        <v>0.1111111111111111</v>
      </c>
      <c r="AG7" s="3">
        <v>5</v>
      </c>
      <c r="AH7" s="3">
        <v>10</v>
      </c>
      <c r="AI7" s="3">
        <v>4</v>
      </c>
      <c r="AJ7" s="3">
        <v>2</v>
      </c>
      <c r="AK7" s="3">
        <v>0.2</v>
      </c>
    </row>
    <row r="8" spans="1:221" ht="15.75" customHeight="1">
      <c r="A8" s="3" t="s">
        <v>100</v>
      </c>
      <c r="B8" s="3">
        <v>11</v>
      </c>
      <c r="C8" s="3">
        <v>3600</v>
      </c>
      <c r="D8" s="3" t="s">
        <v>36</v>
      </c>
      <c r="E8" s="3" t="s">
        <v>37</v>
      </c>
      <c r="F8" s="3" t="s">
        <v>38</v>
      </c>
      <c r="G8" s="3">
        <v>200</v>
      </c>
      <c r="H8" s="3" t="s">
        <v>39</v>
      </c>
      <c r="I8" s="3" t="s">
        <v>40</v>
      </c>
      <c r="J8" s="3" t="s">
        <v>41</v>
      </c>
      <c r="K8" s="3" t="s">
        <v>57</v>
      </c>
      <c r="L8" s="3" t="s">
        <v>43</v>
      </c>
      <c r="M8" s="3">
        <v>0.95</v>
      </c>
      <c r="N8" s="3">
        <v>70</v>
      </c>
      <c r="O8" s="3" t="b">
        <v>0</v>
      </c>
      <c r="P8" s="3" t="s">
        <v>43</v>
      </c>
      <c r="Q8" s="3" t="b">
        <v>0</v>
      </c>
      <c r="R8" s="3">
        <v>108</v>
      </c>
      <c r="S8" s="3">
        <v>107</v>
      </c>
      <c r="T8" s="3">
        <v>1</v>
      </c>
      <c r="U8" s="3">
        <v>80</v>
      </c>
      <c r="V8" s="3">
        <v>26</v>
      </c>
      <c r="W8" s="3">
        <v>0</v>
      </c>
      <c r="X8" s="3">
        <v>1.3632261999986599</v>
      </c>
      <c r="Y8" s="3">
        <v>3508.6350124999899</v>
      </c>
      <c r="Z8" s="3">
        <v>1458.2920758659</v>
      </c>
      <c r="AA8" s="3">
        <v>26</v>
      </c>
      <c r="AB8" s="3">
        <v>11</v>
      </c>
      <c r="AC8" s="3">
        <v>15</v>
      </c>
      <c r="AD8" s="3">
        <v>32.052999999999997</v>
      </c>
      <c r="AE8" s="3">
        <v>3</v>
      </c>
      <c r="AF8" s="3">
        <f t="shared" si="0"/>
        <v>0.24074074074074073</v>
      </c>
      <c r="AG8" s="3">
        <v>5</v>
      </c>
      <c r="AH8" s="3">
        <v>10</v>
      </c>
      <c r="AI8" s="3">
        <v>4</v>
      </c>
      <c r="AJ8" s="3">
        <v>1.5</v>
      </c>
      <c r="AK8" s="3">
        <v>0.6</v>
      </c>
    </row>
    <row r="9" spans="1:221" ht="15.75" customHeight="1">
      <c r="A9" s="3" t="s">
        <v>100</v>
      </c>
      <c r="B9" s="3">
        <v>12</v>
      </c>
      <c r="C9" s="3">
        <v>3600</v>
      </c>
      <c r="D9" s="3" t="s">
        <v>36</v>
      </c>
      <c r="E9" s="3" t="s">
        <v>37</v>
      </c>
      <c r="F9" s="3" t="s">
        <v>38</v>
      </c>
      <c r="G9" s="3">
        <v>200</v>
      </c>
      <c r="H9" s="3" t="s">
        <v>39</v>
      </c>
      <c r="I9" s="3" t="s">
        <v>40</v>
      </c>
      <c r="J9" s="3" t="s">
        <v>41</v>
      </c>
      <c r="K9" s="3" t="s">
        <v>58</v>
      </c>
      <c r="L9" s="3" t="s">
        <v>43</v>
      </c>
      <c r="M9" s="3">
        <v>0.95</v>
      </c>
      <c r="N9" s="3">
        <v>70</v>
      </c>
      <c r="O9" s="3" t="b">
        <v>0</v>
      </c>
      <c r="P9" s="3" t="s">
        <v>43</v>
      </c>
      <c r="Q9" s="3" t="b">
        <v>0</v>
      </c>
      <c r="R9" s="3">
        <v>100</v>
      </c>
      <c r="S9" s="3">
        <v>95</v>
      </c>
      <c r="T9" s="3">
        <v>5</v>
      </c>
      <c r="U9" s="3">
        <v>83</v>
      </c>
      <c r="V9" s="3">
        <v>11</v>
      </c>
      <c r="W9" s="3">
        <v>0</v>
      </c>
      <c r="X9" s="3">
        <v>2.1118254999999602</v>
      </c>
      <c r="Y9" s="3">
        <v>3514.3196343999898</v>
      </c>
      <c r="Z9" s="3">
        <v>1683.2000871663899</v>
      </c>
      <c r="AA9" s="3">
        <v>11</v>
      </c>
      <c r="AB9" s="3">
        <v>5</v>
      </c>
      <c r="AC9" s="3">
        <v>6</v>
      </c>
      <c r="AD9" s="3">
        <v>25.702000000000002</v>
      </c>
      <c r="AE9" s="3">
        <v>5</v>
      </c>
      <c r="AF9" s="3">
        <f t="shared" si="0"/>
        <v>0.11</v>
      </c>
      <c r="AG9" s="3">
        <v>5</v>
      </c>
      <c r="AH9" s="3">
        <v>10</v>
      </c>
      <c r="AI9" s="3">
        <v>4</v>
      </c>
      <c r="AJ9" s="3">
        <v>2</v>
      </c>
      <c r="AK9" s="3">
        <v>0.6</v>
      </c>
      <c r="AM9" s="11"/>
      <c r="AN9" s="16"/>
      <c r="AO9" s="8" t="s">
        <v>43</v>
      </c>
      <c r="AP9" s="16"/>
      <c r="AQ9" s="16"/>
      <c r="AR9" s="16"/>
      <c r="AS9" s="16"/>
      <c r="AT9" s="16"/>
      <c r="AU9" s="16"/>
      <c r="AV9" s="17"/>
      <c r="AW9" s="3" t="s">
        <v>101</v>
      </c>
    </row>
    <row r="10" spans="1:221" ht="15.75" customHeight="1">
      <c r="A10" s="3" t="s">
        <v>100</v>
      </c>
      <c r="B10" s="3">
        <v>13</v>
      </c>
      <c r="C10" s="3">
        <v>3600</v>
      </c>
      <c r="D10" s="3" t="s">
        <v>36</v>
      </c>
      <c r="E10" s="3" t="s">
        <v>37</v>
      </c>
      <c r="F10" s="3" t="s">
        <v>38</v>
      </c>
      <c r="G10" s="3">
        <v>200</v>
      </c>
      <c r="H10" s="3" t="s">
        <v>39</v>
      </c>
      <c r="I10" s="3" t="s">
        <v>40</v>
      </c>
      <c r="J10" s="3" t="s">
        <v>41</v>
      </c>
      <c r="K10" s="3" t="s">
        <v>59</v>
      </c>
      <c r="L10" s="3" t="s">
        <v>43</v>
      </c>
      <c r="M10" s="3">
        <v>0.95</v>
      </c>
      <c r="N10" s="3">
        <v>70</v>
      </c>
      <c r="O10" s="3" t="b">
        <v>0</v>
      </c>
      <c r="P10" s="3" t="s">
        <v>43</v>
      </c>
      <c r="Q10" s="3" t="b">
        <v>0</v>
      </c>
      <c r="R10" s="3">
        <v>113</v>
      </c>
      <c r="S10" s="3">
        <v>112</v>
      </c>
      <c r="T10" s="3">
        <v>1</v>
      </c>
      <c r="U10" s="3">
        <v>107</v>
      </c>
      <c r="V10" s="3">
        <v>4</v>
      </c>
      <c r="W10" s="3">
        <v>0</v>
      </c>
      <c r="X10" s="3">
        <v>1.1830582999960899</v>
      </c>
      <c r="Y10" s="3">
        <v>3538.5815539999899</v>
      </c>
      <c r="Z10" s="3">
        <v>1393.0355727020601</v>
      </c>
      <c r="AA10" s="3">
        <v>4</v>
      </c>
      <c r="AB10" s="3">
        <v>2</v>
      </c>
      <c r="AC10" s="3">
        <v>2</v>
      </c>
      <c r="AD10" s="3">
        <v>20.805</v>
      </c>
      <c r="AE10" s="3">
        <v>4</v>
      </c>
      <c r="AF10" s="3">
        <f t="shared" si="0"/>
        <v>3.5398230088495575E-2</v>
      </c>
      <c r="AG10" s="3">
        <v>4</v>
      </c>
      <c r="AH10" s="3">
        <v>8</v>
      </c>
      <c r="AI10" s="3">
        <v>5</v>
      </c>
      <c r="AJ10" s="3">
        <v>1.5</v>
      </c>
      <c r="AK10" s="3">
        <v>0.2</v>
      </c>
      <c r="AM10" s="8" t="s">
        <v>1</v>
      </c>
      <c r="AN10" s="8" t="s">
        <v>31</v>
      </c>
      <c r="AO10" s="11" t="s">
        <v>44</v>
      </c>
      <c r="AP10" s="18" t="s">
        <v>45</v>
      </c>
      <c r="AQ10" s="18" t="s">
        <v>46</v>
      </c>
      <c r="AR10" s="18" t="s">
        <v>47</v>
      </c>
      <c r="AS10" s="18" t="s">
        <v>48</v>
      </c>
      <c r="AT10" s="18" t="s">
        <v>49</v>
      </c>
      <c r="AU10" s="18" t="s">
        <v>50</v>
      </c>
      <c r="AV10" s="19" t="s">
        <v>56</v>
      </c>
      <c r="AW10" s="4" t="e">
        <f t="shared" ref="AW10:AW15" si="2">AS10/AO10</f>
        <v>#VALUE!</v>
      </c>
    </row>
    <row r="11" spans="1:221" ht="15.75" customHeight="1">
      <c r="A11" s="3" t="s">
        <v>100</v>
      </c>
      <c r="B11" s="3">
        <v>14</v>
      </c>
      <c r="C11" s="3">
        <v>3600</v>
      </c>
      <c r="D11" s="3" t="s">
        <v>36</v>
      </c>
      <c r="E11" s="3" t="s">
        <v>37</v>
      </c>
      <c r="F11" s="3" t="s">
        <v>38</v>
      </c>
      <c r="G11" s="3">
        <v>200</v>
      </c>
      <c r="H11" s="3" t="s">
        <v>39</v>
      </c>
      <c r="I11" s="3" t="s">
        <v>40</v>
      </c>
      <c r="J11" s="3" t="s">
        <v>41</v>
      </c>
      <c r="K11" s="3" t="s">
        <v>60</v>
      </c>
      <c r="L11" s="3" t="s">
        <v>43</v>
      </c>
      <c r="M11" s="3">
        <v>0.95</v>
      </c>
      <c r="N11" s="3">
        <v>70</v>
      </c>
      <c r="O11" s="3" t="b">
        <v>0</v>
      </c>
      <c r="P11" s="3" t="s">
        <v>43</v>
      </c>
      <c r="Q11" s="3" t="b">
        <v>0</v>
      </c>
      <c r="R11" s="3">
        <v>113</v>
      </c>
      <c r="S11" s="3">
        <v>106</v>
      </c>
      <c r="T11" s="3">
        <v>7</v>
      </c>
      <c r="U11" s="3">
        <v>96</v>
      </c>
      <c r="V11" s="3">
        <v>9</v>
      </c>
      <c r="W11" s="3">
        <v>0</v>
      </c>
      <c r="X11" s="3">
        <v>1.4553994999992901</v>
      </c>
      <c r="Y11" s="3">
        <v>3528.4012455000002</v>
      </c>
      <c r="Z11" s="3">
        <v>1496.5005788933399</v>
      </c>
      <c r="AA11" s="3">
        <v>9</v>
      </c>
      <c r="AB11" s="3">
        <v>4</v>
      </c>
      <c r="AC11" s="3">
        <v>5</v>
      </c>
      <c r="AD11" s="3">
        <v>29.134</v>
      </c>
      <c r="AE11" s="3">
        <v>3</v>
      </c>
      <c r="AF11" s="3">
        <f t="shared" si="0"/>
        <v>7.9646017699115043E-2</v>
      </c>
      <c r="AG11" s="3">
        <v>4</v>
      </c>
      <c r="AH11" s="3">
        <v>8</v>
      </c>
      <c r="AI11" s="3">
        <v>5</v>
      </c>
      <c r="AJ11" s="3">
        <v>2</v>
      </c>
      <c r="AK11" s="3">
        <v>0.2</v>
      </c>
      <c r="AM11" s="11">
        <v>3600</v>
      </c>
      <c r="AN11" s="11">
        <v>4</v>
      </c>
      <c r="AO11" s="20">
        <v>108.5</v>
      </c>
      <c r="AP11" s="21">
        <v>105</v>
      </c>
      <c r="AQ11" s="21">
        <v>3.5</v>
      </c>
      <c r="AR11" s="21">
        <v>92.75</v>
      </c>
      <c r="AS11" s="21">
        <v>11.25</v>
      </c>
      <c r="AT11" s="21">
        <v>26.437874999999998</v>
      </c>
      <c r="AU11" s="21">
        <v>4</v>
      </c>
      <c r="AV11" s="22">
        <v>8</v>
      </c>
      <c r="AW11" s="4">
        <f t="shared" si="2"/>
        <v>0.10368663594470046</v>
      </c>
    </row>
    <row r="12" spans="1:221" ht="15.75" customHeight="1">
      <c r="A12" s="3" t="s">
        <v>100</v>
      </c>
      <c r="B12" s="3">
        <v>17</v>
      </c>
      <c r="C12" s="3">
        <v>3600</v>
      </c>
      <c r="D12" s="3" t="s">
        <v>36</v>
      </c>
      <c r="E12" s="3" t="s">
        <v>37</v>
      </c>
      <c r="F12" s="3" t="s">
        <v>38</v>
      </c>
      <c r="G12" s="3">
        <v>200</v>
      </c>
      <c r="H12" s="3" t="s">
        <v>39</v>
      </c>
      <c r="I12" s="3" t="s">
        <v>40</v>
      </c>
      <c r="J12" s="3" t="s">
        <v>41</v>
      </c>
      <c r="K12" s="3" t="s">
        <v>61</v>
      </c>
      <c r="L12" s="3" t="s">
        <v>43</v>
      </c>
      <c r="M12" s="3">
        <v>0.95</v>
      </c>
      <c r="N12" s="3">
        <v>70</v>
      </c>
      <c r="O12" s="3" t="b">
        <v>0</v>
      </c>
      <c r="P12" s="3" t="s">
        <v>43</v>
      </c>
      <c r="Q12" s="3" t="b">
        <v>0</v>
      </c>
      <c r="R12" s="3">
        <v>106</v>
      </c>
      <c r="S12" s="3">
        <v>104</v>
      </c>
      <c r="T12" s="3">
        <v>2</v>
      </c>
      <c r="U12" s="3">
        <v>88</v>
      </c>
      <c r="V12" s="3">
        <v>15</v>
      </c>
      <c r="W12" s="3">
        <v>0</v>
      </c>
      <c r="X12" s="3">
        <v>1.40228149999768</v>
      </c>
      <c r="Y12" s="3">
        <v>3502.41297699999</v>
      </c>
      <c r="Z12" s="3">
        <v>1503.3648266401101</v>
      </c>
      <c r="AA12" s="3">
        <v>15</v>
      </c>
      <c r="AB12" s="3">
        <v>4</v>
      </c>
      <c r="AC12" s="3">
        <v>11</v>
      </c>
      <c r="AD12" s="3">
        <v>32.813000000000002</v>
      </c>
      <c r="AE12" s="3">
        <v>2</v>
      </c>
      <c r="AF12" s="3">
        <f t="shared" si="0"/>
        <v>0.14150943396226415</v>
      </c>
      <c r="AG12" s="3">
        <v>4</v>
      </c>
      <c r="AH12" s="3">
        <v>8</v>
      </c>
      <c r="AI12" s="3">
        <v>5</v>
      </c>
      <c r="AJ12" s="3">
        <v>1.5</v>
      </c>
      <c r="AK12" s="3">
        <v>0.6</v>
      </c>
      <c r="AM12" s="23"/>
      <c r="AN12" s="28">
        <v>5</v>
      </c>
      <c r="AO12" s="29">
        <v>108.125</v>
      </c>
      <c r="AP12" s="30">
        <v>105.25</v>
      </c>
      <c r="AQ12" s="30">
        <v>2.875</v>
      </c>
      <c r="AR12" s="30">
        <v>89</v>
      </c>
      <c r="AS12" s="30">
        <v>15.25</v>
      </c>
      <c r="AT12" s="30">
        <v>27.168125</v>
      </c>
      <c r="AU12" s="30">
        <v>4.25</v>
      </c>
      <c r="AV12" s="31">
        <v>8</v>
      </c>
      <c r="AW12" s="4">
        <f t="shared" si="2"/>
        <v>0.14104046242774568</v>
      </c>
    </row>
    <row r="13" spans="1:221" ht="15.75" customHeight="1">
      <c r="A13" s="3" t="s">
        <v>100</v>
      </c>
      <c r="B13" s="3">
        <v>18</v>
      </c>
      <c r="C13" s="3">
        <v>3600</v>
      </c>
      <c r="D13" s="3" t="s">
        <v>36</v>
      </c>
      <c r="E13" s="3" t="s">
        <v>37</v>
      </c>
      <c r="F13" s="3" t="s">
        <v>38</v>
      </c>
      <c r="G13" s="3">
        <v>200</v>
      </c>
      <c r="H13" s="3" t="s">
        <v>39</v>
      </c>
      <c r="I13" s="3" t="s">
        <v>40</v>
      </c>
      <c r="J13" s="3" t="s">
        <v>41</v>
      </c>
      <c r="K13" s="3" t="s">
        <v>62</v>
      </c>
      <c r="L13" s="3" t="s">
        <v>43</v>
      </c>
      <c r="M13" s="3">
        <v>0.95</v>
      </c>
      <c r="N13" s="3">
        <v>70</v>
      </c>
      <c r="O13" s="3" t="b">
        <v>0</v>
      </c>
      <c r="P13" s="3" t="s">
        <v>43</v>
      </c>
      <c r="Q13" s="3" t="b">
        <v>0</v>
      </c>
      <c r="R13" s="3">
        <v>105</v>
      </c>
      <c r="S13" s="3">
        <v>98</v>
      </c>
      <c r="T13" s="3">
        <v>7</v>
      </c>
      <c r="U13" s="3">
        <v>81</v>
      </c>
      <c r="V13" s="3">
        <v>16</v>
      </c>
      <c r="W13" s="3">
        <v>0</v>
      </c>
      <c r="X13" s="3">
        <v>1.72595249999939</v>
      </c>
      <c r="Y13" s="3">
        <v>3488.0330013999901</v>
      </c>
      <c r="Z13" s="3">
        <v>1594.7870783712699</v>
      </c>
      <c r="AA13" s="3">
        <v>16</v>
      </c>
      <c r="AB13" s="3">
        <v>6</v>
      </c>
      <c r="AC13" s="3">
        <v>10</v>
      </c>
      <c r="AD13" s="3">
        <v>33.301000000000002</v>
      </c>
      <c r="AE13" s="3">
        <v>3</v>
      </c>
      <c r="AF13" s="3">
        <f t="shared" si="0"/>
        <v>0.15238095238095239</v>
      </c>
      <c r="AG13" s="3">
        <v>4</v>
      </c>
      <c r="AH13" s="3">
        <v>8</v>
      </c>
      <c r="AI13" s="3">
        <v>5</v>
      </c>
      <c r="AJ13" s="3">
        <v>2</v>
      </c>
      <c r="AK13" s="3">
        <v>0.6</v>
      </c>
      <c r="AM13" s="11">
        <v>7200</v>
      </c>
      <c r="AN13" s="11">
        <v>4</v>
      </c>
      <c r="AO13" s="20">
        <v>209.875</v>
      </c>
      <c r="AP13" s="21">
        <v>203.125</v>
      </c>
      <c r="AQ13" s="21">
        <v>6.75</v>
      </c>
      <c r="AR13" s="21">
        <v>178.75</v>
      </c>
      <c r="AS13" s="21">
        <v>23.375</v>
      </c>
      <c r="AT13" s="21">
        <v>30.429499999999997</v>
      </c>
      <c r="AU13" s="21">
        <v>4</v>
      </c>
      <c r="AV13" s="22">
        <v>8</v>
      </c>
      <c r="AW13" s="4">
        <f t="shared" si="2"/>
        <v>0.11137581893984515</v>
      </c>
    </row>
    <row r="14" spans="1:221" ht="15.75" customHeight="1">
      <c r="A14" s="3" t="s">
        <v>100</v>
      </c>
      <c r="B14" s="3">
        <v>19</v>
      </c>
      <c r="C14" s="3">
        <v>3600</v>
      </c>
      <c r="D14" s="3" t="s">
        <v>36</v>
      </c>
      <c r="E14" s="3" t="s">
        <v>37</v>
      </c>
      <c r="F14" s="3" t="s">
        <v>38</v>
      </c>
      <c r="G14" s="3">
        <v>200</v>
      </c>
      <c r="H14" s="3" t="s">
        <v>39</v>
      </c>
      <c r="I14" s="3" t="s">
        <v>40</v>
      </c>
      <c r="J14" s="3" t="s">
        <v>41</v>
      </c>
      <c r="K14" s="3" t="s">
        <v>63</v>
      </c>
      <c r="L14" s="3" t="s">
        <v>43</v>
      </c>
      <c r="M14" s="3">
        <v>0.95</v>
      </c>
      <c r="N14" s="3">
        <v>70</v>
      </c>
      <c r="O14" s="3" t="b">
        <v>0</v>
      </c>
      <c r="P14" s="3" t="s">
        <v>43</v>
      </c>
      <c r="Q14" s="3" t="b">
        <v>0</v>
      </c>
      <c r="R14" s="3">
        <v>116</v>
      </c>
      <c r="S14" s="3">
        <v>114</v>
      </c>
      <c r="T14" s="3">
        <v>2</v>
      </c>
      <c r="U14" s="3">
        <v>97</v>
      </c>
      <c r="V14" s="3">
        <v>16</v>
      </c>
      <c r="W14" s="3">
        <v>0</v>
      </c>
      <c r="X14" s="3">
        <v>1.1855043000009999</v>
      </c>
      <c r="Y14" s="3">
        <v>3541.2315982</v>
      </c>
      <c r="Z14" s="3">
        <v>1357.4495694227501</v>
      </c>
      <c r="AA14" s="3">
        <v>16</v>
      </c>
      <c r="AB14" s="3">
        <v>5</v>
      </c>
      <c r="AC14" s="3">
        <v>11</v>
      </c>
      <c r="AD14" s="3">
        <v>27.748000000000001</v>
      </c>
      <c r="AE14" s="3">
        <v>3</v>
      </c>
      <c r="AF14" s="3">
        <f t="shared" si="0"/>
        <v>0.13793103448275862</v>
      </c>
      <c r="AG14" s="3">
        <v>5</v>
      </c>
      <c r="AH14" s="3">
        <v>10</v>
      </c>
      <c r="AI14" s="3">
        <v>5</v>
      </c>
      <c r="AJ14" s="3">
        <v>1.5</v>
      </c>
      <c r="AK14" s="3">
        <v>0.2</v>
      </c>
      <c r="AM14" s="23"/>
      <c r="AN14" s="28">
        <v>5</v>
      </c>
      <c r="AO14" s="29">
        <v>211.125</v>
      </c>
      <c r="AP14" s="30">
        <v>204.625</v>
      </c>
      <c r="AQ14" s="30">
        <v>6.5</v>
      </c>
      <c r="AR14" s="30">
        <v>179.125</v>
      </c>
      <c r="AS14" s="30">
        <v>24.5</v>
      </c>
      <c r="AT14" s="30">
        <v>28.878874999999997</v>
      </c>
      <c r="AU14" s="30">
        <v>4</v>
      </c>
      <c r="AV14" s="31">
        <v>8</v>
      </c>
      <c r="AW14" s="4">
        <f t="shared" si="2"/>
        <v>0.11604499703966845</v>
      </c>
    </row>
    <row r="15" spans="1:221" ht="15.75" customHeight="1">
      <c r="A15" s="3" t="s">
        <v>100</v>
      </c>
      <c r="B15" s="3">
        <v>20</v>
      </c>
      <c r="C15" s="3">
        <v>3600</v>
      </c>
      <c r="D15" s="3" t="s">
        <v>36</v>
      </c>
      <c r="E15" s="3" t="s">
        <v>37</v>
      </c>
      <c r="F15" s="3" t="s">
        <v>38</v>
      </c>
      <c r="G15" s="3">
        <v>200</v>
      </c>
      <c r="H15" s="3" t="s">
        <v>39</v>
      </c>
      <c r="I15" s="3" t="s">
        <v>40</v>
      </c>
      <c r="J15" s="3" t="s">
        <v>41</v>
      </c>
      <c r="K15" s="3" t="s">
        <v>64</v>
      </c>
      <c r="L15" s="3" t="s">
        <v>43</v>
      </c>
      <c r="M15" s="3">
        <v>0.95</v>
      </c>
      <c r="N15" s="3">
        <v>70</v>
      </c>
      <c r="O15" s="3" t="b">
        <v>0</v>
      </c>
      <c r="P15" s="3" t="s">
        <v>43</v>
      </c>
      <c r="Q15" s="3" t="b">
        <v>0</v>
      </c>
      <c r="R15" s="3">
        <v>111</v>
      </c>
      <c r="S15" s="3">
        <v>106</v>
      </c>
      <c r="T15" s="3">
        <v>5</v>
      </c>
      <c r="U15" s="3">
        <v>91</v>
      </c>
      <c r="V15" s="3">
        <v>14</v>
      </c>
      <c r="W15" s="3">
        <v>0</v>
      </c>
      <c r="X15" s="3">
        <v>1.44176120000136</v>
      </c>
      <c r="Y15" s="3">
        <v>3510.1911996999902</v>
      </c>
      <c r="Z15" s="3">
        <v>1469.3763200938699</v>
      </c>
      <c r="AA15" s="3">
        <v>14</v>
      </c>
      <c r="AB15" s="3">
        <v>8</v>
      </c>
      <c r="AC15" s="3">
        <v>6</v>
      </c>
      <c r="AD15" s="3">
        <v>23.542999999999999</v>
      </c>
      <c r="AE15" s="3">
        <v>5</v>
      </c>
      <c r="AF15" s="3">
        <f t="shared" si="0"/>
        <v>0.12612612612612611</v>
      </c>
      <c r="AG15" s="3">
        <v>5</v>
      </c>
      <c r="AH15" s="3">
        <v>10</v>
      </c>
      <c r="AI15" s="3">
        <v>5</v>
      </c>
      <c r="AJ15" s="3">
        <v>2</v>
      </c>
      <c r="AK15" s="3">
        <v>0.2</v>
      </c>
      <c r="AM15" s="11">
        <v>10800</v>
      </c>
      <c r="AN15" s="11">
        <v>4</v>
      </c>
      <c r="AO15" s="20">
        <v>317.75</v>
      </c>
      <c r="AP15" s="21">
        <v>308.375</v>
      </c>
      <c r="AQ15" s="21">
        <v>9.375</v>
      </c>
      <c r="AR15" s="21">
        <v>275.5</v>
      </c>
      <c r="AS15" s="21">
        <v>31.875</v>
      </c>
      <c r="AT15" s="21">
        <v>30.831624999999999</v>
      </c>
      <c r="AU15" s="21">
        <v>4.75</v>
      </c>
      <c r="AV15" s="22">
        <v>8</v>
      </c>
      <c r="AW15" s="4">
        <f t="shared" si="2"/>
        <v>0.1003147128245476</v>
      </c>
    </row>
    <row r="16" spans="1:221" ht="15.75" customHeight="1">
      <c r="A16" s="3" t="s">
        <v>100</v>
      </c>
      <c r="B16" s="3">
        <v>23</v>
      </c>
      <c r="C16" s="3">
        <v>3600</v>
      </c>
      <c r="D16" s="3" t="s">
        <v>36</v>
      </c>
      <c r="E16" s="3" t="s">
        <v>37</v>
      </c>
      <c r="F16" s="3" t="s">
        <v>38</v>
      </c>
      <c r="G16" s="3">
        <v>200</v>
      </c>
      <c r="H16" s="3" t="s">
        <v>39</v>
      </c>
      <c r="I16" s="3" t="s">
        <v>40</v>
      </c>
      <c r="J16" s="3" t="s">
        <v>41</v>
      </c>
      <c r="K16" s="3" t="s">
        <v>65</v>
      </c>
      <c r="L16" s="3" t="s">
        <v>43</v>
      </c>
      <c r="M16" s="3">
        <v>0.95</v>
      </c>
      <c r="N16" s="3">
        <v>70</v>
      </c>
      <c r="O16" s="3" t="b">
        <v>0</v>
      </c>
      <c r="P16" s="3" t="s">
        <v>43</v>
      </c>
      <c r="Q16" s="3" t="b">
        <v>0</v>
      </c>
      <c r="R16" s="3">
        <v>104</v>
      </c>
      <c r="S16" s="3">
        <v>104</v>
      </c>
      <c r="T16" s="3">
        <v>0</v>
      </c>
      <c r="U16" s="3">
        <v>88</v>
      </c>
      <c r="V16" s="3">
        <v>15</v>
      </c>
      <c r="W16" s="3">
        <v>0</v>
      </c>
      <c r="X16" s="3">
        <v>1.4934731999967901</v>
      </c>
      <c r="Y16" s="3">
        <v>3515.5046063999998</v>
      </c>
      <c r="Z16" s="3">
        <v>1467.7060768567001</v>
      </c>
      <c r="AA16" s="3">
        <v>15</v>
      </c>
      <c r="AB16" s="3">
        <v>5</v>
      </c>
      <c r="AC16" s="3">
        <v>10</v>
      </c>
      <c r="AD16" s="3">
        <v>28.344999999999999</v>
      </c>
      <c r="AE16" s="3">
        <v>6</v>
      </c>
      <c r="AF16" s="3">
        <f t="shared" si="0"/>
        <v>0.14423076923076922</v>
      </c>
      <c r="AG16" s="3">
        <v>5</v>
      </c>
      <c r="AH16" s="3">
        <v>10</v>
      </c>
      <c r="AI16" s="3">
        <v>5</v>
      </c>
      <c r="AJ16" s="3">
        <v>1.5</v>
      </c>
      <c r="AK16" s="3">
        <v>0.6</v>
      </c>
      <c r="AM16" s="24"/>
      <c r="AN16" s="32">
        <v>5</v>
      </c>
      <c r="AO16" s="33">
        <v>321</v>
      </c>
      <c r="AP16" s="34">
        <v>309.625</v>
      </c>
      <c r="AQ16" s="34">
        <v>11.375</v>
      </c>
      <c r="AR16" s="34">
        <v>266.125</v>
      </c>
      <c r="AS16" s="34">
        <v>42.5</v>
      </c>
      <c r="AT16" s="34">
        <v>30.357124999999996</v>
      </c>
      <c r="AU16" s="34">
        <v>3.75</v>
      </c>
      <c r="AV16" s="35">
        <v>8</v>
      </c>
    </row>
    <row r="17" spans="1:50" ht="15.75" customHeight="1">
      <c r="A17" s="3" t="s">
        <v>100</v>
      </c>
      <c r="B17" s="3">
        <v>24</v>
      </c>
      <c r="C17" s="3">
        <v>3600</v>
      </c>
      <c r="D17" s="3" t="s">
        <v>36</v>
      </c>
      <c r="E17" s="3" t="s">
        <v>37</v>
      </c>
      <c r="F17" s="3" t="s">
        <v>38</v>
      </c>
      <c r="G17" s="3">
        <v>200</v>
      </c>
      <c r="H17" s="3" t="s">
        <v>39</v>
      </c>
      <c r="I17" s="3" t="s">
        <v>40</v>
      </c>
      <c r="J17" s="3" t="s">
        <v>41</v>
      </c>
      <c r="K17" s="3" t="s">
        <v>66</v>
      </c>
      <c r="L17" s="3" t="s">
        <v>43</v>
      </c>
      <c r="M17" s="3">
        <v>0.95</v>
      </c>
      <c r="N17" s="3">
        <v>70</v>
      </c>
      <c r="O17" s="3" t="b">
        <v>0</v>
      </c>
      <c r="P17" s="3" t="s">
        <v>43</v>
      </c>
      <c r="Q17" s="3" t="b">
        <v>0</v>
      </c>
      <c r="R17" s="3">
        <v>100</v>
      </c>
      <c r="S17" s="3">
        <v>97</v>
      </c>
      <c r="T17" s="3">
        <v>3</v>
      </c>
      <c r="U17" s="3">
        <v>80</v>
      </c>
      <c r="V17" s="3">
        <v>16</v>
      </c>
      <c r="W17" s="3">
        <v>0</v>
      </c>
      <c r="X17" s="3">
        <v>1.66939550000008</v>
      </c>
      <c r="Y17" s="3">
        <v>3508.7145289999999</v>
      </c>
      <c r="Z17" s="3">
        <v>1629.77458561398</v>
      </c>
      <c r="AA17" s="3">
        <v>16</v>
      </c>
      <c r="AB17" s="3">
        <v>6</v>
      </c>
      <c r="AC17" s="3">
        <v>10</v>
      </c>
      <c r="AD17" s="3">
        <v>23.513000000000002</v>
      </c>
      <c r="AE17" s="3">
        <v>1</v>
      </c>
      <c r="AF17" s="3">
        <f t="shared" si="0"/>
        <v>0.16</v>
      </c>
      <c r="AG17" s="3">
        <v>5</v>
      </c>
      <c r="AH17" s="3">
        <v>10</v>
      </c>
      <c r="AI17" s="3">
        <v>5</v>
      </c>
      <c r="AJ17" s="3">
        <v>2</v>
      </c>
      <c r="AK17" s="3">
        <v>0.6</v>
      </c>
    </row>
    <row r="18" spans="1:50" ht="15.75" customHeight="1">
      <c r="A18" s="3" t="s">
        <v>100</v>
      </c>
      <c r="B18" s="3">
        <v>25</v>
      </c>
      <c r="C18" s="3">
        <v>7200</v>
      </c>
      <c r="D18" s="3" t="s">
        <v>36</v>
      </c>
      <c r="E18" s="3" t="s">
        <v>37</v>
      </c>
      <c r="F18" s="3" t="s">
        <v>67</v>
      </c>
      <c r="G18" s="3">
        <v>200</v>
      </c>
      <c r="H18" s="3" t="s">
        <v>39</v>
      </c>
      <c r="I18" s="3" t="s">
        <v>40</v>
      </c>
      <c r="J18" s="3" t="s">
        <v>41</v>
      </c>
      <c r="K18" s="3" t="s">
        <v>68</v>
      </c>
      <c r="L18" s="3" t="s">
        <v>43</v>
      </c>
      <c r="M18" s="3">
        <v>0.95</v>
      </c>
      <c r="N18" s="3">
        <v>70</v>
      </c>
      <c r="O18" s="3" t="b">
        <v>0</v>
      </c>
      <c r="P18" s="3" t="s">
        <v>43</v>
      </c>
      <c r="Q18" s="3" t="b">
        <v>0</v>
      </c>
      <c r="R18" s="3">
        <v>224</v>
      </c>
      <c r="S18" s="3">
        <v>222</v>
      </c>
      <c r="T18" s="3">
        <v>2</v>
      </c>
      <c r="U18" s="3">
        <v>200</v>
      </c>
      <c r="V18" s="3">
        <v>21</v>
      </c>
      <c r="W18" s="3">
        <v>0</v>
      </c>
      <c r="X18" s="3">
        <v>3.0647399000034401</v>
      </c>
      <c r="Y18" s="3">
        <v>6900.4561544999997</v>
      </c>
      <c r="Z18" s="3">
        <v>2715.3142033326399</v>
      </c>
      <c r="AA18" s="3">
        <v>21</v>
      </c>
      <c r="AB18" s="3">
        <v>6</v>
      </c>
      <c r="AC18" s="3">
        <v>15</v>
      </c>
      <c r="AD18" s="3">
        <v>27.821000000000002</v>
      </c>
      <c r="AE18" s="3">
        <v>4</v>
      </c>
      <c r="AF18" s="3">
        <f t="shared" si="0"/>
        <v>9.375E-2</v>
      </c>
      <c r="AG18" s="3">
        <v>4</v>
      </c>
      <c r="AH18" s="3">
        <v>8</v>
      </c>
      <c r="AI18" s="3">
        <v>4</v>
      </c>
      <c r="AJ18" s="3">
        <v>1.5</v>
      </c>
      <c r="AK18" s="3">
        <v>0.2</v>
      </c>
    </row>
    <row r="19" spans="1:50" ht="15.75" customHeight="1">
      <c r="A19" s="3" t="s">
        <v>100</v>
      </c>
      <c r="B19" s="3">
        <v>26</v>
      </c>
      <c r="C19" s="3">
        <v>7200</v>
      </c>
      <c r="D19" s="3" t="s">
        <v>36</v>
      </c>
      <c r="E19" s="3" t="s">
        <v>37</v>
      </c>
      <c r="F19" s="3" t="s">
        <v>67</v>
      </c>
      <c r="G19" s="3">
        <v>200</v>
      </c>
      <c r="H19" s="3" t="s">
        <v>39</v>
      </c>
      <c r="I19" s="3" t="s">
        <v>40</v>
      </c>
      <c r="J19" s="3" t="s">
        <v>41</v>
      </c>
      <c r="K19" s="3" t="s">
        <v>69</v>
      </c>
      <c r="L19" s="3" t="s">
        <v>43</v>
      </c>
      <c r="M19" s="3">
        <v>0.95</v>
      </c>
      <c r="N19" s="3">
        <v>70</v>
      </c>
      <c r="O19" s="3" t="b">
        <v>0</v>
      </c>
      <c r="P19" s="3" t="s">
        <v>43</v>
      </c>
      <c r="Q19" s="3" t="b">
        <v>0</v>
      </c>
      <c r="R19" s="3">
        <v>210</v>
      </c>
      <c r="S19" s="3">
        <v>203</v>
      </c>
      <c r="T19" s="3">
        <v>7</v>
      </c>
      <c r="U19" s="3">
        <v>187</v>
      </c>
      <c r="V19" s="3">
        <v>15</v>
      </c>
      <c r="W19" s="3">
        <v>0</v>
      </c>
      <c r="X19" s="3">
        <v>3.9458709999961599</v>
      </c>
      <c r="Y19" s="3">
        <v>6783.3261645999901</v>
      </c>
      <c r="Z19" s="3">
        <v>2948.6549705443899</v>
      </c>
      <c r="AA19" s="3">
        <v>15</v>
      </c>
      <c r="AB19" s="3">
        <v>5</v>
      </c>
      <c r="AC19" s="3">
        <v>10</v>
      </c>
      <c r="AD19" s="3">
        <v>26.817</v>
      </c>
      <c r="AE19" s="3">
        <v>5</v>
      </c>
      <c r="AF19" s="3">
        <f t="shared" si="0"/>
        <v>7.1428571428571425E-2</v>
      </c>
      <c r="AG19" s="3">
        <v>4</v>
      </c>
      <c r="AH19" s="3">
        <v>8</v>
      </c>
      <c r="AI19" s="3">
        <v>4</v>
      </c>
      <c r="AJ19" s="3">
        <v>2</v>
      </c>
      <c r="AK19" s="3">
        <v>0.2</v>
      </c>
      <c r="AM19" s="11"/>
      <c r="AN19" s="16"/>
      <c r="AO19" s="16"/>
      <c r="AP19" s="8" t="s">
        <v>43</v>
      </c>
      <c r="AQ19" s="16"/>
      <c r="AR19" s="16"/>
      <c r="AS19" s="16"/>
      <c r="AT19" s="16"/>
      <c r="AU19" s="16"/>
      <c r="AV19" s="16"/>
      <c r="AW19" s="17"/>
      <c r="AX19" s="3" t="s">
        <v>101</v>
      </c>
    </row>
    <row r="20" spans="1:50" ht="15.75" customHeight="1">
      <c r="A20" s="3" t="s">
        <v>100</v>
      </c>
      <c r="B20" s="3">
        <v>29</v>
      </c>
      <c r="C20" s="3">
        <v>7200</v>
      </c>
      <c r="D20" s="3" t="s">
        <v>36</v>
      </c>
      <c r="E20" s="3" t="s">
        <v>37</v>
      </c>
      <c r="F20" s="3" t="s">
        <v>67</v>
      </c>
      <c r="G20" s="3">
        <v>200</v>
      </c>
      <c r="H20" s="3" t="s">
        <v>39</v>
      </c>
      <c r="I20" s="3" t="s">
        <v>40</v>
      </c>
      <c r="J20" s="3" t="s">
        <v>41</v>
      </c>
      <c r="K20" s="3" t="s">
        <v>70</v>
      </c>
      <c r="L20" s="3" t="s">
        <v>43</v>
      </c>
      <c r="M20" s="3">
        <v>0.95</v>
      </c>
      <c r="N20" s="3">
        <v>70</v>
      </c>
      <c r="O20" s="3" t="b">
        <v>0</v>
      </c>
      <c r="P20" s="3" t="s">
        <v>43</v>
      </c>
      <c r="Q20" s="3" t="b">
        <v>0</v>
      </c>
      <c r="R20" s="3">
        <v>207</v>
      </c>
      <c r="S20" s="3">
        <v>201</v>
      </c>
      <c r="T20" s="3">
        <v>6</v>
      </c>
      <c r="U20" s="3">
        <v>179</v>
      </c>
      <c r="V20" s="3">
        <v>21</v>
      </c>
      <c r="W20" s="3">
        <v>0</v>
      </c>
      <c r="X20" s="3">
        <v>3.4201448000007901</v>
      </c>
      <c r="Y20" s="3">
        <v>6778.4718375000002</v>
      </c>
      <c r="Z20" s="3">
        <v>2943.2934695896602</v>
      </c>
      <c r="AA20" s="3">
        <v>21</v>
      </c>
      <c r="AB20" s="3">
        <v>14</v>
      </c>
      <c r="AC20" s="3">
        <v>7</v>
      </c>
      <c r="AD20" s="3">
        <v>29.556999999999999</v>
      </c>
      <c r="AE20" s="3">
        <v>3</v>
      </c>
      <c r="AF20" s="3">
        <f t="shared" si="0"/>
        <v>0.10144927536231885</v>
      </c>
      <c r="AG20" s="3">
        <v>4</v>
      </c>
      <c r="AH20" s="3">
        <v>8</v>
      </c>
      <c r="AI20" s="3">
        <v>4</v>
      </c>
      <c r="AJ20" s="3">
        <v>1.5</v>
      </c>
      <c r="AK20" s="3">
        <v>0.6</v>
      </c>
      <c r="AM20" s="8" t="s">
        <v>1</v>
      </c>
      <c r="AN20" s="8" t="s">
        <v>32</v>
      </c>
      <c r="AO20" s="8" t="s">
        <v>33</v>
      </c>
      <c r="AP20" s="11" t="s">
        <v>44</v>
      </c>
      <c r="AQ20" s="18" t="s">
        <v>45</v>
      </c>
      <c r="AR20" s="18" t="s">
        <v>46</v>
      </c>
      <c r="AS20" s="18" t="s">
        <v>47</v>
      </c>
      <c r="AT20" s="18" t="s">
        <v>48</v>
      </c>
      <c r="AU20" s="18" t="s">
        <v>49</v>
      </c>
      <c r="AV20" s="18" t="s">
        <v>50</v>
      </c>
      <c r="AW20" s="19" t="s">
        <v>56</v>
      </c>
      <c r="AX20" s="4" t="e">
        <f t="shared" ref="AX20:AX31" si="3">AT20/AP20</f>
        <v>#VALUE!</v>
      </c>
    </row>
    <row r="21" spans="1:50" ht="15.75" customHeight="1">
      <c r="A21" s="3" t="s">
        <v>100</v>
      </c>
      <c r="B21" s="3">
        <v>30</v>
      </c>
      <c r="C21" s="3">
        <v>7200</v>
      </c>
      <c r="D21" s="3" t="s">
        <v>36</v>
      </c>
      <c r="E21" s="3" t="s">
        <v>37</v>
      </c>
      <c r="F21" s="3" t="s">
        <v>67</v>
      </c>
      <c r="G21" s="3">
        <v>200</v>
      </c>
      <c r="H21" s="3" t="s">
        <v>39</v>
      </c>
      <c r="I21" s="3" t="s">
        <v>40</v>
      </c>
      <c r="J21" s="3" t="s">
        <v>41</v>
      </c>
      <c r="K21" s="3" t="s">
        <v>71</v>
      </c>
      <c r="L21" s="3" t="s">
        <v>43</v>
      </c>
      <c r="M21" s="3">
        <v>0.95</v>
      </c>
      <c r="N21" s="3">
        <v>70</v>
      </c>
      <c r="O21" s="3" t="b">
        <v>0</v>
      </c>
      <c r="P21" s="3" t="s">
        <v>43</v>
      </c>
      <c r="Q21" s="3" t="b">
        <v>0</v>
      </c>
      <c r="R21" s="3">
        <v>196</v>
      </c>
      <c r="S21" s="3">
        <v>184</v>
      </c>
      <c r="T21" s="3">
        <v>12</v>
      </c>
      <c r="U21" s="3">
        <v>153</v>
      </c>
      <c r="V21" s="3">
        <v>30</v>
      </c>
      <c r="W21" s="3">
        <v>0</v>
      </c>
      <c r="X21" s="3">
        <v>4.9766776999941804</v>
      </c>
      <c r="Y21" s="3">
        <v>6644.2376468000002</v>
      </c>
      <c r="Z21" s="3">
        <v>3126.2262337249699</v>
      </c>
      <c r="AA21" s="3">
        <v>30</v>
      </c>
      <c r="AB21" s="3">
        <v>14</v>
      </c>
      <c r="AC21" s="3">
        <v>16</v>
      </c>
      <c r="AD21" s="3">
        <v>30.986000000000001</v>
      </c>
      <c r="AE21" s="3">
        <v>5</v>
      </c>
      <c r="AF21" s="3">
        <f t="shared" si="0"/>
        <v>0.15306122448979592</v>
      </c>
      <c r="AG21" s="3">
        <v>4</v>
      </c>
      <c r="AH21" s="3">
        <v>8</v>
      </c>
      <c r="AI21" s="3">
        <v>4</v>
      </c>
      <c r="AJ21" s="3">
        <v>2</v>
      </c>
      <c r="AK21" s="3">
        <v>0.6</v>
      </c>
      <c r="AM21" s="11">
        <v>3600</v>
      </c>
      <c r="AN21" s="11">
        <v>8</v>
      </c>
      <c r="AO21" s="11">
        <v>4</v>
      </c>
      <c r="AP21" s="20">
        <v>107.75</v>
      </c>
      <c r="AQ21" s="21">
        <v>105</v>
      </c>
      <c r="AR21" s="21">
        <v>2.75</v>
      </c>
      <c r="AS21" s="21">
        <v>92.5</v>
      </c>
      <c r="AT21" s="21">
        <v>11.5</v>
      </c>
      <c r="AU21" s="21">
        <v>23.862499999999997</v>
      </c>
      <c r="AV21" s="21">
        <v>5</v>
      </c>
      <c r="AW21" s="22">
        <v>4</v>
      </c>
      <c r="AX21" s="4">
        <f t="shared" si="3"/>
        <v>0.10672853828306264</v>
      </c>
    </row>
    <row r="22" spans="1:50" ht="15.75" customHeight="1">
      <c r="A22" s="3" t="s">
        <v>100</v>
      </c>
      <c r="B22" s="3">
        <v>31</v>
      </c>
      <c r="C22" s="3">
        <v>7200</v>
      </c>
      <c r="D22" s="3" t="s">
        <v>36</v>
      </c>
      <c r="E22" s="3" t="s">
        <v>37</v>
      </c>
      <c r="F22" s="3" t="s">
        <v>67</v>
      </c>
      <c r="G22" s="3">
        <v>200</v>
      </c>
      <c r="H22" s="3" t="s">
        <v>39</v>
      </c>
      <c r="I22" s="3" t="s">
        <v>40</v>
      </c>
      <c r="J22" s="3" t="s">
        <v>41</v>
      </c>
      <c r="K22" s="3" t="s">
        <v>72</v>
      </c>
      <c r="L22" s="3" t="s">
        <v>43</v>
      </c>
      <c r="M22" s="3">
        <v>0.95</v>
      </c>
      <c r="N22" s="3">
        <v>70</v>
      </c>
      <c r="O22" s="3" t="b">
        <v>0</v>
      </c>
      <c r="P22" s="3" t="s">
        <v>43</v>
      </c>
      <c r="Q22" s="3" t="b">
        <v>0</v>
      </c>
      <c r="R22" s="3">
        <v>228</v>
      </c>
      <c r="S22" s="3">
        <v>224</v>
      </c>
      <c r="T22" s="3">
        <v>4</v>
      </c>
      <c r="U22" s="3">
        <v>198</v>
      </c>
      <c r="V22" s="3">
        <v>25</v>
      </c>
      <c r="W22" s="3">
        <v>0</v>
      </c>
      <c r="X22" s="3">
        <v>3.2720801999961902</v>
      </c>
      <c r="Y22" s="3">
        <v>6892.8278699999901</v>
      </c>
      <c r="Z22" s="3">
        <v>2658.12744824122</v>
      </c>
      <c r="AA22" s="3">
        <v>25</v>
      </c>
      <c r="AB22" s="3">
        <v>15</v>
      </c>
      <c r="AC22" s="3">
        <v>10</v>
      </c>
      <c r="AD22" s="3">
        <v>29.606999999999999</v>
      </c>
      <c r="AE22" s="3">
        <v>3</v>
      </c>
      <c r="AF22" s="3">
        <f t="shared" si="0"/>
        <v>0.10964912280701754</v>
      </c>
      <c r="AG22" s="3">
        <v>5</v>
      </c>
      <c r="AH22" s="3">
        <v>10</v>
      </c>
      <c r="AI22" s="3">
        <v>4</v>
      </c>
      <c r="AJ22" s="3">
        <v>1.5</v>
      </c>
      <c r="AK22" s="3">
        <v>0.2</v>
      </c>
      <c r="AM22" s="23"/>
      <c r="AN22" s="23"/>
      <c r="AO22" s="28">
        <v>5</v>
      </c>
      <c r="AP22" s="29">
        <v>109.25</v>
      </c>
      <c r="AQ22" s="30">
        <v>105</v>
      </c>
      <c r="AR22" s="30">
        <v>4.25</v>
      </c>
      <c r="AS22" s="30">
        <v>93</v>
      </c>
      <c r="AT22" s="30">
        <v>11</v>
      </c>
      <c r="AU22" s="30">
        <v>29.013250000000003</v>
      </c>
      <c r="AV22" s="30">
        <v>3</v>
      </c>
      <c r="AW22" s="31">
        <v>4</v>
      </c>
      <c r="AX22" s="4">
        <f t="shared" si="3"/>
        <v>0.10068649885583524</v>
      </c>
    </row>
    <row r="23" spans="1:50" ht="15.75" customHeight="1">
      <c r="A23" s="3" t="s">
        <v>100</v>
      </c>
      <c r="B23" s="3">
        <v>32</v>
      </c>
      <c r="C23" s="3">
        <v>7200</v>
      </c>
      <c r="D23" s="3" t="s">
        <v>36</v>
      </c>
      <c r="E23" s="3" t="s">
        <v>37</v>
      </c>
      <c r="F23" s="3" t="s">
        <v>67</v>
      </c>
      <c r="G23" s="3">
        <v>200</v>
      </c>
      <c r="H23" s="3" t="s">
        <v>39</v>
      </c>
      <c r="I23" s="3" t="s">
        <v>40</v>
      </c>
      <c r="J23" s="3" t="s">
        <v>41</v>
      </c>
      <c r="K23" s="3" t="s">
        <v>73</v>
      </c>
      <c r="L23" s="3" t="s">
        <v>43</v>
      </c>
      <c r="M23" s="3">
        <v>0.95</v>
      </c>
      <c r="N23" s="3">
        <v>70</v>
      </c>
      <c r="O23" s="3" t="b">
        <v>0</v>
      </c>
      <c r="P23" s="3" t="s">
        <v>43</v>
      </c>
      <c r="Q23" s="3" t="b">
        <v>0</v>
      </c>
      <c r="R23" s="3">
        <v>206</v>
      </c>
      <c r="S23" s="3">
        <v>200</v>
      </c>
      <c r="T23" s="3">
        <v>6</v>
      </c>
      <c r="U23" s="3">
        <v>184</v>
      </c>
      <c r="V23" s="3">
        <v>15</v>
      </c>
      <c r="W23" s="3">
        <v>0</v>
      </c>
      <c r="X23" s="3">
        <v>4.0360024000029702</v>
      </c>
      <c r="Y23" s="3">
        <v>6793.3987956999899</v>
      </c>
      <c r="Z23" s="3">
        <v>2977.28897232189</v>
      </c>
      <c r="AA23" s="3">
        <v>15</v>
      </c>
      <c r="AB23" s="3">
        <v>7</v>
      </c>
      <c r="AC23" s="3">
        <v>8</v>
      </c>
      <c r="AD23" s="3">
        <v>28.937999999999999</v>
      </c>
      <c r="AE23" s="3">
        <v>4</v>
      </c>
      <c r="AF23" s="3">
        <f t="shared" si="0"/>
        <v>7.281553398058252E-2</v>
      </c>
      <c r="AG23" s="3">
        <v>5</v>
      </c>
      <c r="AH23" s="3">
        <v>10</v>
      </c>
      <c r="AI23" s="3">
        <v>4</v>
      </c>
      <c r="AJ23" s="3">
        <v>2</v>
      </c>
      <c r="AK23" s="3">
        <v>0.2</v>
      </c>
      <c r="AM23" s="23"/>
      <c r="AN23" s="11">
        <v>10</v>
      </c>
      <c r="AO23" s="11">
        <v>4</v>
      </c>
      <c r="AP23" s="20">
        <v>108.5</v>
      </c>
      <c r="AQ23" s="21">
        <v>105.25</v>
      </c>
      <c r="AR23" s="21">
        <v>3.25</v>
      </c>
      <c r="AS23" s="21">
        <v>89</v>
      </c>
      <c r="AT23" s="21">
        <v>15.25</v>
      </c>
      <c r="AU23" s="21">
        <v>28.548999999999999</v>
      </c>
      <c r="AV23" s="21">
        <v>4.75</v>
      </c>
      <c r="AW23" s="22">
        <v>4</v>
      </c>
      <c r="AX23" s="4">
        <f t="shared" si="3"/>
        <v>0.14055299539170507</v>
      </c>
    </row>
    <row r="24" spans="1:50" ht="15.75" customHeight="1">
      <c r="A24" s="3" t="s">
        <v>100</v>
      </c>
      <c r="B24" s="3">
        <v>35</v>
      </c>
      <c r="C24" s="3">
        <v>7200</v>
      </c>
      <c r="D24" s="3" t="s">
        <v>36</v>
      </c>
      <c r="E24" s="3" t="s">
        <v>37</v>
      </c>
      <c r="F24" s="3" t="s">
        <v>67</v>
      </c>
      <c r="G24" s="3">
        <v>200</v>
      </c>
      <c r="H24" s="3" t="s">
        <v>39</v>
      </c>
      <c r="I24" s="3" t="s">
        <v>40</v>
      </c>
      <c r="J24" s="3" t="s">
        <v>41</v>
      </c>
      <c r="K24" s="3" t="s">
        <v>74</v>
      </c>
      <c r="L24" s="3" t="s">
        <v>43</v>
      </c>
      <c r="M24" s="3">
        <v>0.95</v>
      </c>
      <c r="N24" s="3">
        <v>70</v>
      </c>
      <c r="O24" s="3" t="b">
        <v>0</v>
      </c>
      <c r="P24" s="3" t="s">
        <v>43</v>
      </c>
      <c r="Q24" s="3" t="b">
        <v>0</v>
      </c>
      <c r="R24" s="3">
        <v>208</v>
      </c>
      <c r="S24" s="3">
        <v>200</v>
      </c>
      <c r="T24" s="3">
        <v>8</v>
      </c>
      <c r="U24" s="3">
        <v>178</v>
      </c>
      <c r="V24" s="3">
        <v>21</v>
      </c>
      <c r="W24" s="3">
        <v>0</v>
      </c>
      <c r="X24" s="3">
        <v>3.66745329999865</v>
      </c>
      <c r="Y24" s="3">
        <v>6803.3530586999896</v>
      </c>
      <c r="Z24" s="3">
        <v>2980.25947260065</v>
      </c>
      <c r="AA24" s="3">
        <v>21</v>
      </c>
      <c r="AB24" s="3">
        <v>6</v>
      </c>
      <c r="AC24" s="3">
        <v>15</v>
      </c>
      <c r="AD24" s="3">
        <v>29.234000000000002</v>
      </c>
      <c r="AE24" s="3">
        <v>7</v>
      </c>
      <c r="AF24" s="3">
        <f t="shared" si="0"/>
        <v>0.10096153846153846</v>
      </c>
      <c r="AG24" s="3">
        <v>5</v>
      </c>
      <c r="AH24" s="3">
        <v>10</v>
      </c>
      <c r="AI24" s="3">
        <v>4</v>
      </c>
      <c r="AJ24" s="3">
        <v>1.5</v>
      </c>
      <c r="AK24" s="3">
        <v>0.6</v>
      </c>
      <c r="AM24" s="23"/>
      <c r="AN24" s="23"/>
      <c r="AO24" s="28">
        <v>5</v>
      </c>
      <c r="AP24" s="29">
        <v>107.75</v>
      </c>
      <c r="AQ24" s="30">
        <v>105.25</v>
      </c>
      <c r="AR24" s="30">
        <v>2.5</v>
      </c>
      <c r="AS24" s="30">
        <v>89</v>
      </c>
      <c r="AT24" s="30">
        <v>15.25</v>
      </c>
      <c r="AU24" s="30">
        <v>25.78725</v>
      </c>
      <c r="AV24" s="30">
        <v>3.75</v>
      </c>
      <c r="AW24" s="31">
        <v>4</v>
      </c>
      <c r="AX24" s="4">
        <f t="shared" si="3"/>
        <v>0.14153132250580047</v>
      </c>
    </row>
    <row r="25" spans="1:50" ht="15.75" customHeight="1">
      <c r="A25" s="3" t="s">
        <v>100</v>
      </c>
      <c r="B25" s="3">
        <v>36</v>
      </c>
      <c r="C25" s="3">
        <v>7200</v>
      </c>
      <c r="D25" s="3" t="s">
        <v>36</v>
      </c>
      <c r="E25" s="3" t="s">
        <v>37</v>
      </c>
      <c r="F25" s="3" t="s">
        <v>67</v>
      </c>
      <c r="G25" s="3">
        <v>200</v>
      </c>
      <c r="H25" s="3" t="s">
        <v>39</v>
      </c>
      <c r="I25" s="3" t="s">
        <v>40</v>
      </c>
      <c r="J25" s="3" t="s">
        <v>41</v>
      </c>
      <c r="K25" s="3" t="s">
        <v>75</v>
      </c>
      <c r="L25" s="3" t="s">
        <v>43</v>
      </c>
      <c r="M25" s="3">
        <v>0.95</v>
      </c>
      <c r="N25" s="3">
        <v>70</v>
      </c>
      <c r="O25" s="3" t="b">
        <v>0</v>
      </c>
      <c r="P25" s="3" t="s">
        <v>43</v>
      </c>
      <c r="Q25" s="3" t="b">
        <v>0</v>
      </c>
      <c r="R25" s="3">
        <v>189</v>
      </c>
      <c r="S25" s="3">
        <v>183</v>
      </c>
      <c r="T25" s="3">
        <v>6</v>
      </c>
      <c r="U25" s="3">
        <v>159</v>
      </c>
      <c r="V25" s="3">
        <v>23</v>
      </c>
      <c r="W25" s="3">
        <v>0</v>
      </c>
      <c r="X25" s="3">
        <v>4.6845678000036104</v>
      </c>
      <c r="Y25" s="3">
        <v>6658.6083412999997</v>
      </c>
      <c r="Z25" s="3">
        <v>3158.0729860062702</v>
      </c>
      <c r="AA25" s="3">
        <v>23</v>
      </c>
      <c r="AB25" s="3">
        <v>9</v>
      </c>
      <c r="AC25" s="3">
        <v>14</v>
      </c>
      <c r="AD25" s="3">
        <v>30.148</v>
      </c>
      <c r="AE25" s="3">
        <v>3</v>
      </c>
      <c r="AF25" s="3">
        <f t="shared" si="0"/>
        <v>0.12169312169312169</v>
      </c>
      <c r="AG25" s="3">
        <v>5</v>
      </c>
      <c r="AH25" s="3">
        <v>10</v>
      </c>
      <c r="AI25" s="3">
        <v>4</v>
      </c>
      <c r="AJ25" s="3">
        <v>2</v>
      </c>
      <c r="AK25" s="3">
        <v>0.6</v>
      </c>
      <c r="AM25" s="11">
        <v>7200</v>
      </c>
      <c r="AN25" s="11">
        <v>8</v>
      </c>
      <c r="AO25" s="11">
        <v>4</v>
      </c>
      <c r="AP25" s="20">
        <v>209.25</v>
      </c>
      <c r="AQ25" s="21">
        <v>202.5</v>
      </c>
      <c r="AR25" s="21">
        <v>6.75</v>
      </c>
      <c r="AS25" s="21">
        <v>179.75</v>
      </c>
      <c r="AT25" s="21">
        <v>21.75</v>
      </c>
      <c r="AU25" s="21">
        <v>28.795250000000003</v>
      </c>
      <c r="AV25" s="21">
        <v>4.25</v>
      </c>
      <c r="AW25" s="22">
        <v>4</v>
      </c>
      <c r="AX25" s="4">
        <f t="shared" si="3"/>
        <v>0.1039426523297491</v>
      </c>
    </row>
    <row r="26" spans="1:50" ht="15.75" customHeight="1">
      <c r="A26" s="3" t="s">
        <v>100</v>
      </c>
      <c r="B26" s="3">
        <v>37</v>
      </c>
      <c r="C26" s="3">
        <v>7200</v>
      </c>
      <c r="D26" s="3" t="s">
        <v>36</v>
      </c>
      <c r="E26" s="3" t="s">
        <v>37</v>
      </c>
      <c r="F26" s="3" t="s">
        <v>67</v>
      </c>
      <c r="G26" s="3">
        <v>200</v>
      </c>
      <c r="H26" s="3" t="s">
        <v>39</v>
      </c>
      <c r="I26" s="3" t="s">
        <v>40</v>
      </c>
      <c r="J26" s="3" t="s">
        <v>41</v>
      </c>
      <c r="K26" s="3" t="s">
        <v>76</v>
      </c>
      <c r="L26" s="3" t="s">
        <v>43</v>
      </c>
      <c r="M26" s="3">
        <v>0.95</v>
      </c>
      <c r="N26" s="3">
        <v>70</v>
      </c>
      <c r="O26" s="3" t="b">
        <v>0</v>
      </c>
      <c r="P26" s="3" t="s">
        <v>43</v>
      </c>
      <c r="Q26" s="3" t="b">
        <v>0</v>
      </c>
      <c r="R26" s="3">
        <v>230</v>
      </c>
      <c r="S26" s="3">
        <v>223</v>
      </c>
      <c r="T26" s="3">
        <v>7</v>
      </c>
      <c r="U26" s="3">
        <v>196</v>
      </c>
      <c r="V26" s="3">
        <v>26</v>
      </c>
      <c r="W26" s="3">
        <v>0</v>
      </c>
      <c r="X26" s="3">
        <v>2.7916136999984098</v>
      </c>
      <c r="Y26" s="3">
        <v>6916.6394667000004</v>
      </c>
      <c r="Z26" s="3">
        <v>2681.9021998681101</v>
      </c>
      <c r="AA26" s="3">
        <v>26</v>
      </c>
      <c r="AB26" s="3">
        <v>12</v>
      </c>
      <c r="AC26" s="3">
        <v>14</v>
      </c>
      <c r="AD26" s="3">
        <v>31.367999999999999</v>
      </c>
      <c r="AE26" s="3">
        <v>3</v>
      </c>
      <c r="AF26" s="3">
        <f t="shared" si="0"/>
        <v>0.11304347826086956</v>
      </c>
      <c r="AG26" s="3">
        <v>4</v>
      </c>
      <c r="AH26" s="3">
        <v>8</v>
      </c>
      <c r="AI26" s="3">
        <v>5</v>
      </c>
      <c r="AJ26" s="3">
        <v>1.5</v>
      </c>
      <c r="AK26" s="3">
        <v>0.2</v>
      </c>
      <c r="AM26" s="23"/>
      <c r="AN26" s="23"/>
      <c r="AO26" s="28">
        <v>5</v>
      </c>
      <c r="AP26" s="29">
        <v>210.5</v>
      </c>
      <c r="AQ26" s="30">
        <v>203.75</v>
      </c>
      <c r="AR26" s="30">
        <v>6.75</v>
      </c>
      <c r="AS26" s="30">
        <v>177.75</v>
      </c>
      <c r="AT26" s="30">
        <v>25</v>
      </c>
      <c r="AU26" s="30">
        <v>32.063749999999999</v>
      </c>
      <c r="AV26" s="30">
        <v>3.75</v>
      </c>
      <c r="AW26" s="31">
        <v>4</v>
      </c>
      <c r="AX26" s="4">
        <f t="shared" si="3"/>
        <v>0.11876484560570071</v>
      </c>
    </row>
    <row r="27" spans="1:50" ht="15.75" customHeight="1">
      <c r="A27" s="3" t="s">
        <v>100</v>
      </c>
      <c r="B27" s="3">
        <v>38</v>
      </c>
      <c r="C27" s="3">
        <v>7200</v>
      </c>
      <c r="D27" s="3" t="s">
        <v>36</v>
      </c>
      <c r="E27" s="3" t="s">
        <v>37</v>
      </c>
      <c r="F27" s="3" t="s">
        <v>67</v>
      </c>
      <c r="G27" s="3">
        <v>200</v>
      </c>
      <c r="H27" s="3" t="s">
        <v>39</v>
      </c>
      <c r="I27" s="3" t="s">
        <v>40</v>
      </c>
      <c r="J27" s="3" t="s">
        <v>41</v>
      </c>
      <c r="K27" s="3" t="s">
        <v>77</v>
      </c>
      <c r="L27" s="3" t="s">
        <v>43</v>
      </c>
      <c r="M27" s="3">
        <v>0.95</v>
      </c>
      <c r="N27" s="3">
        <v>70</v>
      </c>
      <c r="O27" s="3" t="b">
        <v>0</v>
      </c>
      <c r="P27" s="3" t="s">
        <v>43</v>
      </c>
      <c r="Q27" s="3" t="b">
        <v>0</v>
      </c>
      <c r="R27" s="3">
        <v>213</v>
      </c>
      <c r="S27" s="3">
        <v>205</v>
      </c>
      <c r="T27" s="3">
        <v>8</v>
      </c>
      <c r="U27" s="3">
        <v>180</v>
      </c>
      <c r="V27" s="3">
        <v>24</v>
      </c>
      <c r="W27" s="3">
        <v>0</v>
      </c>
      <c r="X27" s="3">
        <v>4.5173964999992604</v>
      </c>
      <c r="Y27" s="3">
        <v>6813.5815285999897</v>
      </c>
      <c r="Z27" s="3">
        <v>2899.0497164721601</v>
      </c>
      <c r="AA27" s="3">
        <v>24</v>
      </c>
      <c r="AB27" s="3">
        <v>10</v>
      </c>
      <c r="AC27" s="3">
        <v>14</v>
      </c>
      <c r="AD27" s="3">
        <v>30.984999999999999</v>
      </c>
      <c r="AE27" s="3">
        <v>6</v>
      </c>
      <c r="AF27" s="3">
        <f t="shared" si="0"/>
        <v>0.11267605633802817</v>
      </c>
      <c r="AG27" s="3">
        <v>4</v>
      </c>
      <c r="AH27" s="3">
        <v>8</v>
      </c>
      <c r="AI27" s="3">
        <v>5</v>
      </c>
      <c r="AJ27" s="3">
        <v>2</v>
      </c>
      <c r="AK27" s="3">
        <v>0.2</v>
      </c>
      <c r="AM27" s="23"/>
      <c r="AN27" s="11">
        <v>10</v>
      </c>
      <c r="AO27" s="11">
        <v>4</v>
      </c>
      <c r="AP27" s="20">
        <v>207.75</v>
      </c>
      <c r="AQ27" s="21">
        <v>201.75</v>
      </c>
      <c r="AR27" s="21">
        <v>6</v>
      </c>
      <c r="AS27" s="21">
        <v>179.75</v>
      </c>
      <c r="AT27" s="21">
        <v>21</v>
      </c>
      <c r="AU27" s="21">
        <v>29.481749999999998</v>
      </c>
      <c r="AV27" s="21">
        <v>4.25</v>
      </c>
      <c r="AW27" s="22">
        <v>4</v>
      </c>
      <c r="AX27" s="4">
        <f t="shared" si="3"/>
        <v>0.10108303249097472</v>
      </c>
    </row>
    <row r="28" spans="1:50" ht="15.75" customHeight="1">
      <c r="A28" s="3" t="s">
        <v>100</v>
      </c>
      <c r="B28" s="3">
        <v>41</v>
      </c>
      <c r="C28" s="3">
        <v>7200</v>
      </c>
      <c r="D28" s="3" t="s">
        <v>36</v>
      </c>
      <c r="E28" s="3" t="s">
        <v>37</v>
      </c>
      <c r="F28" s="3" t="s">
        <v>67</v>
      </c>
      <c r="G28" s="3">
        <v>200</v>
      </c>
      <c r="H28" s="3" t="s">
        <v>39</v>
      </c>
      <c r="I28" s="3" t="s">
        <v>40</v>
      </c>
      <c r="J28" s="3" t="s">
        <v>41</v>
      </c>
      <c r="K28" s="3" t="s">
        <v>78</v>
      </c>
      <c r="L28" s="3" t="s">
        <v>43</v>
      </c>
      <c r="M28" s="3">
        <v>0.95</v>
      </c>
      <c r="N28" s="3">
        <v>70</v>
      </c>
      <c r="O28" s="3" t="b">
        <v>0</v>
      </c>
      <c r="P28" s="3" t="s">
        <v>43</v>
      </c>
      <c r="Q28" s="3" t="b">
        <v>0</v>
      </c>
      <c r="R28" s="3">
        <v>207</v>
      </c>
      <c r="S28" s="3">
        <v>202</v>
      </c>
      <c r="T28" s="3">
        <v>5</v>
      </c>
      <c r="U28" s="3">
        <v>177</v>
      </c>
      <c r="V28" s="3">
        <v>24</v>
      </c>
      <c r="W28" s="3">
        <v>0</v>
      </c>
      <c r="X28" s="3">
        <v>4.2423279999943304</v>
      </c>
      <c r="Y28" s="3">
        <v>6798.6568868000004</v>
      </c>
      <c r="Z28" s="3">
        <v>2961.9927203254701</v>
      </c>
      <c r="AA28" s="3">
        <v>24</v>
      </c>
      <c r="AB28" s="3">
        <v>7</v>
      </c>
      <c r="AC28" s="3">
        <v>17</v>
      </c>
      <c r="AD28" s="3">
        <v>32.442999999999998</v>
      </c>
      <c r="AE28" s="3">
        <v>3</v>
      </c>
      <c r="AF28" s="3">
        <f t="shared" si="0"/>
        <v>0.11594202898550725</v>
      </c>
      <c r="AG28" s="3">
        <v>4</v>
      </c>
      <c r="AH28" s="3">
        <v>8</v>
      </c>
      <c r="AI28" s="3">
        <v>5</v>
      </c>
      <c r="AJ28" s="3">
        <v>1.5</v>
      </c>
      <c r="AK28" s="3">
        <v>0.6</v>
      </c>
      <c r="AM28" s="23"/>
      <c r="AN28" s="23"/>
      <c r="AO28" s="28">
        <v>5</v>
      </c>
      <c r="AP28" s="29">
        <v>214.5</v>
      </c>
      <c r="AQ28" s="30">
        <v>207.5</v>
      </c>
      <c r="AR28" s="30">
        <v>7</v>
      </c>
      <c r="AS28" s="30">
        <v>178.5</v>
      </c>
      <c r="AT28" s="30">
        <v>28</v>
      </c>
      <c r="AU28" s="30">
        <v>28.276000000000003</v>
      </c>
      <c r="AV28" s="30">
        <v>3.75</v>
      </c>
      <c r="AW28" s="31">
        <v>4</v>
      </c>
      <c r="AX28" s="4">
        <f t="shared" si="3"/>
        <v>0.13053613053613053</v>
      </c>
    </row>
    <row r="29" spans="1:50" ht="15.75" customHeight="1">
      <c r="A29" s="3" t="s">
        <v>100</v>
      </c>
      <c r="B29" s="3">
        <v>42</v>
      </c>
      <c r="C29" s="3">
        <v>7200</v>
      </c>
      <c r="D29" s="3" t="s">
        <v>36</v>
      </c>
      <c r="E29" s="3" t="s">
        <v>37</v>
      </c>
      <c r="F29" s="3" t="s">
        <v>67</v>
      </c>
      <c r="G29" s="3">
        <v>200</v>
      </c>
      <c r="H29" s="3" t="s">
        <v>39</v>
      </c>
      <c r="I29" s="3" t="s">
        <v>40</v>
      </c>
      <c r="J29" s="3" t="s">
        <v>41</v>
      </c>
      <c r="K29" s="3" t="s">
        <v>79</v>
      </c>
      <c r="L29" s="3" t="s">
        <v>43</v>
      </c>
      <c r="M29" s="3">
        <v>0.95</v>
      </c>
      <c r="N29" s="3">
        <v>70</v>
      </c>
      <c r="O29" s="3" t="b">
        <v>0</v>
      </c>
      <c r="P29" s="3" t="s">
        <v>43</v>
      </c>
      <c r="Q29" s="3" t="b">
        <v>0</v>
      </c>
      <c r="R29" s="3">
        <v>192</v>
      </c>
      <c r="S29" s="3">
        <v>185</v>
      </c>
      <c r="T29" s="3">
        <v>7</v>
      </c>
      <c r="U29" s="3">
        <v>158</v>
      </c>
      <c r="V29" s="3">
        <v>26</v>
      </c>
      <c r="W29" s="3">
        <v>0</v>
      </c>
      <c r="X29" s="3">
        <v>5.4192880000046504</v>
      </c>
      <c r="Y29" s="3">
        <v>6660.6479001999996</v>
      </c>
      <c r="Z29" s="3">
        <v>3137.0282343914701</v>
      </c>
      <c r="AA29" s="3">
        <v>26</v>
      </c>
      <c r="AB29" s="3">
        <v>10</v>
      </c>
      <c r="AC29" s="3">
        <v>16</v>
      </c>
      <c r="AD29" s="3">
        <v>33.459000000000003</v>
      </c>
      <c r="AE29" s="3">
        <v>3</v>
      </c>
      <c r="AF29" s="3">
        <f t="shared" si="0"/>
        <v>0.13541666666666666</v>
      </c>
      <c r="AG29" s="3">
        <v>4</v>
      </c>
      <c r="AH29" s="3">
        <v>8</v>
      </c>
      <c r="AI29" s="3">
        <v>5</v>
      </c>
      <c r="AJ29" s="3">
        <v>2</v>
      </c>
      <c r="AK29" s="3">
        <v>0.6</v>
      </c>
      <c r="AM29" s="11">
        <v>10800</v>
      </c>
      <c r="AN29" s="11">
        <v>8</v>
      </c>
      <c r="AO29" s="11">
        <v>4</v>
      </c>
      <c r="AP29" s="20">
        <v>315.25</v>
      </c>
      <c r="AQ29" s="21">
        <v>305.75</v>
      </c>
      <c r="AR29" s="21">
        <v>9.5</v>
      </c>
      <c r="AS29" s="21">
        <v>272</v>
      </c>
      <c r="AT29" s="21">
        <v>32.75</v>
      </c>
      <c r="AU29" s="21">
        <v>30.817499999999999</v>
      </c>
      <c r="AV29" s="21">
        <v>4</v>
      </c>
      <c r="AW29" s="22">
        <v>4</v>
      </c>
      <c r="AX29" s="4">
        <f t="shared" si="3"/>
        <v>0.10388580491673276</v>
      </c>
    </row>
    <row r="30" spans="1:50" ht="15.75" customHeight="1">
      <c r="A30" s="3" t="s">
        <v>100</v>
      </c>
      <c r="B30" s="3">
        <v>43</v>
      </c>
      <c r="C30" s="3">
        <v>7200</v>
      </c>
      <c r="D30" s="3" t="s">
        <v>36</v>
      </c>
      <c r="E30" s="3" t="s">
        <v>37</v>
      </c>
      <c r="F30" s="3" t="s">
        <v>67</v>
      </c>
      <c r="G30" s="3">
        <v>200</v>
      </c>
      <c r="H30" s="3" t="s">
        <v>39</v>
      </c>
      <c r="I30" s="3" t="s">
        <v>40</v>
      </c>
      <c r="J30" s="3" t="s">
        <v>41</v>
      </c>
      <c r="K30" s="3" t="s">
        <v>80</v>
      </c>
      <c r="L30" s="3" t="s">
        <v>43</v>
      </c>
      <c r="M30" s="3">
        <v>0.95</v>
      </c>
      <c r="N30" s="3">
        <v>70</v>
      </c>
      <c r="O30" s="3" t="b">
        <v>0</v>
      </c>
      <c r="P30" s="3" t="s">
        <v>43</v>
      </c>
      <c r="Q30" s="3" t="b">
        <v>0</v>
      </c>
      <c r="R30" s="3">
        <v>227</v>
      </c>
      <c r="S30" s="3">
        <v>224</v>
      </c>
      <c r="T30" s="3">
        <v>3</v>
      </c>
      <c r="U30" s="3">
        <v>191</v>
      </c>
      <c r="V30" s="3">
        <v>32</v>
      </c>
      <c r="W30" s="3">
        <v>0</v>
      </c>
      <c r="X30" s="3">
        <v>2.71060199999638</v>
      </c>
      <c r="Y30" s="3">
        <v>6908.7071159999896</v>
      </c>
      <c r="Z30" s="3">
        <v>2643.4514424768199</v>
      </c>
      <c r="AA30" s="3">
        <v>32</v>
      </c>
      <c r="AB30" s="3">
        <v>13</v>
      </c>
      <c r="AC30" s="3">
        <v>19</v>
      </c>
      <c r="AD30" s="3">
        <v>28.803000000000001</v>
      </c>
      <c r="AE30" s="3">
        <v>2</v>
      </c>
      <c r="AF30" s="3">
        <f t="shared" si="0"/>
        <v>0.14096916299559473</v>
      </c>
      <c r="AG30" s="3">
        <v>5</v>
      </c>
      <c r="AH30" s="3">
        <v>10</v>
      </c>
      <c r="AI30" s="3">
        <v>5</v>
      </c>
      <c r="AJ30" s="3">
        <v>1.5</v>
      </c>
      <c r="AK30" s="3">
        <v>0.2</v>
      </c>
      <c r="AM30" s="23"/>
      <c r="AN30" s="23"/>
      <c r="AO30" s="28">
        <v>5</v>
      </c>
      <c r="AP30" s="29">
        <v>320.25</v>
      </c>
      <c r="AQ30" s="30">
        <v>311</v>
      </c>
      <c r="AR30" s="30">
        <v>9.25</v>
      </c>
      <c r="AS30" s="30">
        <v>279</v>
      </c>
      <c r="AT30" s="30">
        <v>31</v>
      </c>
      <c r="AU30" s="30">
        <v>30.845749999999999</v>
      </c>
      <c r="AV30" s="30">
        <v>5.5</v>
      </c>
      <c r="AW30" s="31">
        <v>4</v>
      </c>
      <c r="AX30" s="4">
        <f t="shared" si="3"/>
        <v>9.6799375487900075E-2</v>
      </c>
    </row>
    <row r="31" spans="1:50" ht="15.75" customHeight="1">
      <c r="A31" s="3" t="s">
        <v>100</v>
      </c>
      <c r="B31" s="3">
        <v>44</v>
      </c>
      <c r="C31" s="3">
        <v>7200</v>
      </c>
      <c r="D31" s="3" t="s">
        <v>36</v>
      </c>
      <c r="E31" s="3" t="s">
        <v>37</v>
      </c>
      <c r="F31" s="3" t="s">
        <v>38</v>
      </c>
      <c r="G31" s="3">
        <v>200</v>
      </c>
      <c r="H31" s="3" t="s">
        <v>39</v>
      </c>
      <c r="I31" s="3" t="s">
        <v>40</v>
      </c>
      <c r="J31" s="3" t="s">
        <v>41</v>
      </c>
      <c r="K31" s="3" t="s">
        <v>81</v>
      </c>
      <c r="L31" s="3" t="s">
        <v>43</v>
      </c>
      <c r="M31" s="3">
        <v>0.95</v>
      </c>
      <c r="N31" s="3">
        <v>70</v>
      </c>
      <c r="O31" s="3" t="b">
        <v>0</v>
      </c>
      <c r="P31" s="3" t="s">
        <v>43</v>
      </c>
      <c r="Q31" s="3" t="b">
        <v>0</v>
      </c>
      <c r="R31" s="3">
        <v>211</v>
      </c>
      <c r="S31" s="3">
        <v>207</v>
      </c>
      <c r="T31" s="3">
        <v>4</v>
      </c>
      <c r="U31" s="3">
        <v>181</v>
      </c>
      <c r="V31" s="3">
        <v>25</v>
      </c>
      <c r="W31" s="3">
        <v>0</v>
      </c>
      <c r="X31" s="3">
        <v>2.6834376999983802</v>
      </c>
      <c r="Y31" s="3">
        <v>7016.1471248999997</v>
      </c>
      <c r="Z31" s="3">
        <v>2989.61165664903</v>
      </c>
      <c r="AA31" s="3">
        <v>25</v>
      </c>
      <c r="AB31" s="3">
        <v>17</v>
      </c>
      <c r="AC31" s="3">
        <v>8</v>
      </c>
      <c r="AD31" s="3">
        <v>29.178000000000001</v>
      </c>
      <c r="AE31" s="3">
        <v>4</v>
      </c>
      <c r="AF31" s="3">
        <f t="shared" si="0"/>
        <v>0.11848341232227488</v>
      </c>
      <c r="AG31" s="3">
        <v>5</v>
      </c>
      <c r="AH31" s="3">
        <v>10</v>
      </c>
      <c r="AI31" s="3">
        <v>5</v>
      </c>
      <c r="AJ31" s="3">
        <v>2</v>
      </c>
      <c r="AK31" s="3">
        <v>0.2</v>
      </c>
      <c r="AM31" s="23"/>
      <c r="AN31" s="11">
        <v>10</v>
      </c>
      <c r="AO31" s="11">
        <v>4</v>
      </c>
      <c r="AP31" s="20">
        <v>320.75</v>
      </c>
      <c r="AQ31" s="21">
        <v>309.5</v>
      </c>
      <c r="AR31" s="21">
        <v>11.25</v>
      </c>
      <c r="AS31" s="21">
        <v>268.5</v>
      </c>
      <c r="AT31" s="21">
        <v>40</v>
      </c>
      <c r="AU31" s="21">
        <v>30.578999999999997</v>
      </c>
      <c r="AV31" s="21">
        <v>3.5</v>
      </c>
      <c r="AW31" s="22">
        <v>4</v>
      </c>
      <c r="AX31" s="4">
        <f t="shared" si="3"/>
        <v>0.12470771628994544</v>
      </c>
    </row>
    <row r="32" spans="1:50" ht="15.75" customHeight="1">
      <c r="A32" s="3" t="s">
        <v>100</v>
      </c>
      <c r="B32" s="3">
        <v>47</v>
      </c>
      <c r="C32" s="3">
        <v>7200</v>
      </c>
      <c r="D32" s="3" t="s">
        <v>36</v>
      </c>
      <c r="E32" s="3" t="s">
        <v>37</v>
      </c>
      <c r="F32" s="3" t="s">
        <v>38</v>
      </c>
      <c r="G32" s="3">
        <v>200</v>
      </c>
      <c r="H32" s="3" t="s">
        <v>39</v>
      </c>
      <c r="I32" s="3" t="s">
        <v>40</v>
      </c>
      <c r="J32" s="3" t="s">
        <v>41</v>
      </c>
      <c r="K32" s="3" t="s">
        <v>82</v>
      </c>
      <c r="L32" s="3" t="s">
        <v>43</v>
      </c>
      <c r="M32" s="3">
        <v>0.95</v>
      </c>
      <c r="N32" s="3">
        <v>70</v>
      </c>
      <c r="O32" s="3" t="b">
        <v>0</v>
      </c>
      <c r="P32" s="3" t="s">
        <v>43</v>
      </c>
      <c r="Q32" s="3" t="b">
        <v>0</v>
      </c>
      <c r="R32" s="3">
        <v>220</v>
      </c>
      <c r="S32" s="3">
        <v>208</v>
      </c>
      <c r="T32" s="3">
        <v>12</v>
      </c>
      <c r="U32" s="3">
        <v>175</v>
      </c>
      <c r="V32" s="3">
        <v>32</v>
      </c>
      <c r="W32" s="3">
        <v>0</v>
      </c>
      <c r="X32" s="3">
        <v>2.7162243000014499</v>
      </c>
      <c r="Y32" s="3">
        <v>7013.1066588999902</v>
      </c>
      <c r="Z32" s="3">
        <v>2975.1469045011299</v>
      </c>
      <c r="AA32" s="3">
        <v>32</v>
      </c>
      <c r="AB32" s="3">
        <v>9</v>
      </c>
      <c r="AC32" s="3">
        <v>23</v>
      </c>
      <c r="AD32" s="3">
        <v>27.279</v>
      </c>
      <c r="AE32" s="3">
        <v>4</v>
      </c>
      <c r="AF32" s="3">
        <f t="shared" si="0"/>
        <v>0.14545454545454545</v>
      </c>
      <c r="AG32" s="3">
        <v>5</v>
      </c>
      <c r="AH32" s="3">
        <v>10</v>
      </c>
      <c r="AI32" s="3">
        <v>5</v>
      </c>
      <c r="AJ32" s="3">
        <v>1.5</v>
      </c>
      <c r="AK32" s="3">
        <v>0.6</v>
      </c>
      <c r="AM32" s="24"/>
      <c r="AN32" s="24"/>
      <c r="AO32" s="32">
        <v>5</v>
      </c>
      <c r="AP32" s="33">
        <v>321.25</v>
      </c>
      <c r="AQ32" s="34">
        <v>309.75</v>
      </c>
      <c r="AR32" s="34">
        <v>11.5</v>
      </c>
      <c r="AS32" s="34">
        <v>263.75</v>
      </c>
      <c r="AT32" s="34">
        <v>45</v>
      </c>
      <c r="AU32" s="34">
        <v>30.135249999999999</v>
      </c>
      <c r="AV32" s="34">
        <v>4</v>
      </c>
      <c r="AW32" s="35">
        <v>4</v>
      </c>
    </row>
    <row r="33" spans="1:50" ht="15.75" customHeight="1">
      <c r="A33" s="3" t="s">
        <v>100</v>
      </c>
      <c r="B33" s="3">
        <v>48</v>
      </c>
      <c r="C33" s="3">
        <v>7200</v>
      </c>
      <c r="D33" s="3" t="s">
        <v>36</v>
      </c>
      <c r="E33" s="3" t="s">
        <v>37</v>
      </c>
      <c r="F33" s="3" t="s">
        <v>38</v>
      </c>
      <c r="G33" s="3">
        <v>200</v>
      </c>
      <c r="H33" s="3" t="s">
        <v>39</v>
      </c>
      <c r="I33" s="3" t="s">
        <v>40</v>
      </c>
      <c r="J33" s="3" t="s">
        <v>41</v>
      </c>
      <c r="K33" s="3" t="s">
        <v>83</v>
      </c>
      <c r="L33" s="3" t="s">
        <v>43</v>
      </c>
      <c r="M33" s="3">
        <v>0.95</v>
      </c>
      <c r="N33" s="3">
        <v>70</v>
      </c>
      <c r="O33" s="3" t="b">
        <v>0</v>
      </c>
      <c r="P33" s="3" t="s">
        <v>43</v>
      </c>
      <c r="Q33" s="3" t="b">
        <v>0</v>
      </c>
      <c r="R33" s="3">
        <v>200</v>
      </c>
      <c r="S33" s="3">
        <v>191</v>
      </c>
      <c r="T33" s="3">
        <v>9</v>
      </c>
      <c r="U33" s="3">
        <v>167</v>
      </c>
      <c r="V33" s="3">
        <v>23</v>
      </c>
      <c r="W33" s="3">
        <v>0</v>
      </c>
      <c r="X33" s="3">
        <v>6.3292413000018701</v>
      </c>
      <c r="Y33" s="3">
        <v>6952.9799822999903</v>
      </c>
      <c r="Z33" s="3">
        <v>3240.7721678027801</v>
      </c>
      <c r="AA33" s="3">
        <v>23</v>
      </c>
      <c r="AB33" s="3">
        <v>9</v>
      </c>
      <c r="AC33" s="3">
        <v>14</v>
      </c>
      <c r="AD33" s="3">
        <v>27.844000000000001</v>
      </c>
      <c r="AE33" s="3">
        <v>5</v>
      </c>
      <c r="AF33" s="3">
        <f t="shared" si="0"/>
        <v>0.115</v>
      </c>
      <c r="AG33" s="3">
        <v>5</v>
      </c>
      <c r="AH33" s="3">
        <v>10</v>
      </c>
      <c r="AI33" s="3">
        <v>5</v>
      </c>
      <c r="AJ33" s="3">
        <v>2</v>
      </c>
      <c r="AK33" s="3">
        <v>0.6</v>
      </c>
    </row>
    <row r="34" spans="1:50" ht="15.75" customHeight="1">
      <c r="A34" s="3" t="s">
        <v>100</v>
      </c>
      <c r="B34" s="3">
        <v>49</v>
      </c>
      <c r="C34" s="3">
        <v>10800</v>
      </c>
      <c r="D34" s="3" t="s">
        <v>36</v>
      </c>
      <c r="E34" s="3" t="s">
        <v>37</v>
      </c>
      <c r="F34" s="3" t="s">
        <v>67</v>
      </c>
      <c r="G34" s="3">
        <v>200</v>
      </c>
      <c r="H34" s="3" t="s">
        <v>39</v>
      </c>
      <c r="I34" s="3" t="s">
        <v>40</v>
      </c>
      <c r="J34" s="3" t="s">
        <v>41</v>
      </c>
      <c r="K34" s="3" t="s">
        <v>84</v>
      </c>
      <c r="L34" s="3" t="s">
        <v>43</v>
      </c>
      <c r="M34" s="3">
        <v>0.95</v>
      </c>
      <c r="N34" s="3">
        <v>70</v>
      </c>
      <c r="O34" s="3" t="b">
        <v>0</v>
      </c>
      <c r="P34" s="3" t="s">
        <v>43</v>
      </c>
      <c r="Q34" s="3" t="b">
        <v>0</v>
      </c>
      <c r="R34" s="3">
        <v>339</v>
      </c>
      <c r="S34" s="3">
        <v>333</v>
      </c>
      <c r="T34" s="3">
        <v>6</v>
      </c>
      <c r="U34" s="3">
        <v>298</v>
      </c>
      <c r="V34" s="3">
        <v>34</v>
      </c>
      <c r="W34" s="3">
        <v>0</v>
      </c>
      <c r="X34" s="3">
        <v>4.3908656000168298</v>
      </c>
      <c r="Y34" s="3">
        <v>10329.4399573999</v>
      </c>
      <c r="Z34" s="3">
        <v>4000.8937920275998</v>
      </c>
      <c r="AA34" s="3">
        <v>34</v>
      </c>
      <c r="AB34" s="3">
        <v>15</v>
      </c>
      <c r="AC34" s="3">
        <v>19</v>
      </c>
      <c r="AD34" s="3">
        <v>31.468</v>
      </c>
      <c r="AE34" s="3">
        <v>4</v>
      </c>
      <c r="AF34" s="3">
        <f t="shared" si="0"/>
        <v>0.10029498525073746</v>
      </c>
      <c r="AG34" s="3">
        <v>4</v>
      </c>
      <c r="AH34" s="3">
        <v>8</v>
      </c>
      <c r="AI34" s="3">
        <v>4</v>
      </c>
      <c r="AJ34" s="3">
        <v>1.5</v>
      </c>
      <c r="AK34" s="3">
        <v>0.2</v>
      </c>
    </row>
    <row r="35" spans="1:50" ht="15.75" customHeight="1">
      <c r="A35" s="3" t="s">
        <v>100</v>
      </c>
      <c r="B35" s="3">
        <v>50</v>
      </c>
      <c r="C35" s="3">
        <v>10800</v>
      </c>
      <c r="D35" s="3" t="s">
        <v>36</v>
      </c>
      <c r="E35" s="3" t="s">
        <v>37</v>
      </c>
      <c r="F35" s="3" t="s">
        <v>67</v>
      </c>
      <c r="G35" s="3">
        <v>200</v>
      </c>
      <c r="H35" s="3" t="s">
        <v>39</v>
      </c>
      <c r="I35" s="3" t="s">
        <v>40</v>
      </c>
      <c r="J35" s="3" t="s">
        <v>41</v>
      </c>
      <c r="K35" s="3" t="s">
        <v>85</v>
      </c>
      <c r="L35" s="3" t="s">
        <v>43</v>
      </c>
      <c r="M35" s="3">
        <v>0.95</v>
      </c>
      <c r="N35" s="3">
        <v>70</v>
      </c>
      <c r="O35" s="3" t="b">
        <v>0</v>
      </c>
      <c r="P35" s="3" t="s">
        <v>43</v>
      </c>
      <c r="Q35" s="3" t="b">
        <v>0</v>
      </c>
      <c r="R35" s="3">
        <v>312</v>
      </c>
      <c r="S35" s="3">
        <v>305</v>
      </c>
      <c r="T35" s="3">
        <v>7</v>
      </c>
      <c r="U35" s="3">
        <v>275</v>
      </c>
      <c r="V35" s="3">
        <v>29</v>
      </c>
      <c r="W35" s="3">
        <v>0</v>
      </c>
      <c r="X35" s="3">
        <v>5.6321482999950501</v>
      </c>
      <c r="Y35" s="3">
        <v>10140.814976699899</v>
      </c>
      <c r="Z35" s="3">
        <v>4414.8568223565799</v>
      </c>
      <c r="AA35" s="3">
        <v>28</v>
      </c>
      <c r="AB35" s="3">
        <v>14</v>
      </c>
      <c r="AC35" s="3">
        <v>14</v>
      </c>
      <c r="AD35" s="3">
        <v>30.3</v>
      </c>
      <c r="AE35" s="3">
        <v>3</v>
      </c>
      <c r="AF35" s="3">
        <f t="shared" si="0"/>
        <v>9.2948717948717952E-2</v>
      </c>
      <c r="AG35" s="3">
        <v>4</v>
      </c>
      <c r="AH35" s="3">
        <v>8</v>
      </c>
      <c r="AI35" s="3">
        <v>4</v>
      </c>
      <c r="AJ35" s="3">
        <v>2</v>
      </c>
      <c r="AK35" s="3">
        <v>0.2</v>
      </c>
      <c r="AM35" s="11"/>
      <c r="AN35" s="16"/>
      <c r="AO35" s="16"/>
      <c r="AP35" s="8" t="s">
        <v>43</v>
      </c>
      <c r="AQ35" s="16"/>
      <c r="AR35" s="16"/>
      <c r="AS35" s="16"/>
      <c r="AT35" s="16"/>
      <c r="AU35" s="16"/>
      <c r="AV35" s="16"/>
      <c r="AW35" s="17"/>
      <c r="AX35" s="3" t="s">
        <v>101</v>
      </c>
    </row>
    <row r="36" spans="1:50" ht="15.75" customHeight="1">
      <c r="A36" s="3" t="s">
        <v>100</v>
      </c>
      <c r="B36" s="3">
        <v>53</v>
      </c>
      <c r="C36" s="3">
        <v>10800</v>
      </c>
      <c r="D36" s="3" t="s">
        <v>36</v>
      </c>
      <c r="E36" s="3" t="s">
        <v>37</v>
      </c>
      <c r="F36" s="3" t="s">
        <v>67</v>
      </c>
      <c r="G36" s="3">
        <v>200</v>
      </c>
      <c r="H36" s="3" t="s">
        <v>39</v>
      </c>
      <c r="I36" s="3" t="s">
        <v>40</v>
      </c>
      <c r="J36" s="3" t="s">
        <v>41</v>
      </c>
      <c r="K36" s="3" t="s">
        <v>86</v>
      </c>
      <c r="L36" s="3" t="s">
        <v>43</v>
      </c>
      <c r="M36" s="3">
        <v>0.95</v>
      </c>
      <c r="N36" s="3">
        <v>70</v>
      </c>
      <c r="O36" s="3" t="b">
        <v>0</v>
      </c>
      <c r="P36" s="3" t="s">
        <v>43</v>
      </c>
      <c r="Q36" s="3" t="b">
        <v>0</v>
      </c>
      <c r="R36" s="3">
        <v>319</v>
      </c>
      <c r="S36" s="3">
        <v>307</v>
      </c>
      <c r="T36" s="3">
        <v>12</v>
      </c>
      <c r="U36" s="3">
        <v>271</v>
      </c>
      <c r="V36" s="3">
        <v>35</v>
      </c>
      <c r="W36" s="3">
        <v>0</v>
      </c>
      <c r="X36" s="3">
        <v>5.1842156000013997</v>
      </c>
      <c r="Y36" s="3">
        <v>10165.328916500001</v>
      </c>
      <c r="Z36" s="3">
        <v>4407.7943219086101</v>
      </c>
      <c r="AA36" s="3">
        <v>34</v>
      </c>
      <c r="AB36" s="3">
        <v>14</v>
      </c>
      <c r="AC36" s="3">
        <v>20</v>
      </c>
      <c r="AD36" s="3">
        <v>32.832999999999998</v>
      </c>
      <c r="AE36" s="3">
        <v>3</v>
      </c>
      <c r="AF36" s="3">
        <f t="shared" si="0"/>
        <v>0.109717868338558</v>
      </c>
      <c r="AG36" s="3">
        <v>4</v>
      </c>
      <c r="AH36" s="3">
        <v>8</v>
      </c>
      <c r="AI36" s="3">
        <v>4</v>
      </c>
      <c r="AJ36" s="3">
        <v>1.5</v>
      </c>
      <c r="AK36" s="3">
        <v>0.6</v>
      </c>
      <c r="AM36" s="8" t="s">
        <v>1</v>
      </c>
      <c r="AN36" s="8" t="s">
        <v>35</v>
      </c>
      <c r="AO36" s="8" t="s">
        <v>34</v>
      </c>
      <c r="AP36" s="11" t="s">
        <v>44</v>
      </c>
      <c r="AQ36" s="18" t="s">
        <v>45</v>
      </c>
      <c r="AR36" s="18" t="s">
        <v>46</v>
      </c>
      <c r="AS36" s="18" t="s">
        <v>47</v>
      </c>
      <c r="AT36" s="18" t="s">
        <v>48</v>
      </c>
      <c r="AU36" s="18" t="s">
        <v>49</v>
      </c>
      <c r="AV36" s="18" t="s">
        <v>50</v>
      </c>
      <c r="AW36" s="19" t="s">
        <v>56</v>
      </c>
      <c r="AX36" s="4" t="e">
        <f t="shared" ref="AX36:AX47" si="4">AT36/AP36</f>
        <v>#VALUE!</v>
      </c>
    </row>
    <row r="37" spans="1:50" ht="15.75" customHeight="1">
      <c r="A37" s="3" t="s">
        <v>100</v>
      </c>
      <c r="B37" s="3">
        <v>54</v>
      </c>
      <c r="C37" s="3">
        <v>10800</v>
      </c>
      <c r="D37" s="3" t="s">
        <v>36</v>
      </c>
      <c r="E37" s="3" t="s">
        <v>37</v>
      </c>
      <c r="F37" s="3" t="s">
        <v>67</v>
      </c>
      <c r="G37" s="3">
        <v>200</v>
      </c>
      <c r="H37" s="3" t="s">
        <v>39</v>
      </c>
      <c r="I37" s="3" t="s">
        <v>40</v>
      </c>
      <c r="J37" s="3" t="s">
        <v>41</v>
      </c>
      <c r="K37" s="3" t="s">
        <v>87</v>
      </c>
      <c r="L37" s="3" t="s">
        <v>43</v>
      </c>
      <c r="M37" s="3">
        <v>0.95</v>
      </c>
      <c r="N37" s="3">
        <v>70</v>
      </c>
      <c r="O37" s="3" t="b">
        <v>0</v>
      </c>
      <c r="P37" s="3" t="s">
        <v>43</v>
      </c>
      <c r="Q37" s="3" t="b">
        <v>0</v>
      </c>
      <c r="R37" s="3">
        <v>291</v>
      </c>
      <c r="S37" s="3">
        <v>278</v>
      </c>
      <c r="T37" s="3">
        <v>13</v>
      </c>
      <c r="U37" s="3">
        <v>244</v>
      </c>
      <c r="V37" s="3">
        <v>33</v>
      </c>
      <c r="W37" s="3">
        <v>0</v>
      </c>
      <c r="X37" s="3">
        <v>7.47356370000995</v>
      </c>
      <c r="Y37" s="3">
        <v>9955.0282841000007</v>
      </c>
      <c r="Z37" s="3">
        <v>4725.1165954428698</v>
      </c>
      <c r="AA37" s="3">
        <v>32</v>
      </c>
      <c r="AB37" s="3">
        <v>16</v>
      </c>
      <c r="AC37" s="3">
        <v>16</v>
      </c>
      <c r="AD37" s="3">
        <v>28.669</v>
      </c>
      <c r="AE37" s="3">
        <v>6</v>
      </c>
      <c r="AF37" s="3">
        <f t="shared" si="0"/>
        <v>0.1134020618556701</v>
      </c>
      <c r="AG37" s="3">
        <v>4</v>
      </c>
      <c r="AH37" s="3">
        <v>8</v>
      </c>
      <c r="AI37" s="3">
        <v>4</v>
      </c>
      <c r="AJ37" s="3">
        <v>2</v>
      </c>
      <c r="AK37" s="3">
        <v>0.6</v>
      </c>
      <c r="AM37" s="11">
        <v>3600</v>
      </c>
      <c r="AN37" s="11">
        <v>0.2</v>
      </c>
      <c r="AO37" s="11">
        <v>1.5</v>
      </c>
      <c r="AP37" s="20">
        <v>116</v>
      </c>
      <c r="AQ37" s="21">
        <v>113.5</v>
      </c>
      <c r="AR37" s="21">
        <v>2.5</v>
      </c>
      <c r="AS37" s="21">
        <v>101</v>
      </c>
      <c r="AT37" s="21">
        <v>11.5</v>
      </c>
      <c r="AU37" s="21">
        <v>26.873000000000001</v>
      </c>
      <c r="AV37" s="21">
        <v>4</v>
      </c>
      <c r="AW37" s="22">
        <v>4</v>
      </c>
      <c r="AX37" s="4">
        <f t="shared" si="4"/>
        <v>9.9137931034482762E-2</v>
      </c>
    </row>
    <row r="38" spans="1:50" ht="15.75" customHeight="1">
      <c r="A38" s="3" t="s">
        <v>100</v>
      </c>
      <c r="B38" s="3">
        <v>55</v>
      </c>
      <c r="C38" s="3">
        <v>10800</v>
      </c>
      <c r="D38" s="3" t="s">
        <v>36</v>
      </c>
      <c r="E38" s="3" t="s">
        <v>37</v>
      </c>
      <c r="F38" s="3" t="s">
        <v>67</v>
      </c>
      <c r="G38" s="3">
        <v>200</v>
      </c>
      <c r="H38" s="3" t="s">
        <v>39</v>
      </c>
      <c r="I38" s="3" t="s">
        <v>40</v>
      </c>
      <c r="J38" s="3" t="s">
        <v>41</v>
      </c>
      <c r="K38" s="3" t="s">
        <v>88</v>
      </c>
      <c r="L38" s="3" t="s">
        <v>43</v>
      </c>
      <c r="M38" s="3">
        <v>0.95</v>
      </c>
      <c r="N38" s="3">
        <v>70</v>
      </c>
      <c r="O38" s="3" t="b">
        <v>0</v>
      </c>
      <c r="P38" s="3" t="s">
        <v>43</v>
      </c>
      <c r="Q38" s="3" t="b">
        <v>0</v>
      </c>
      <c r="R38" s="3">
        <v>345</v>
      </c>
      <c r="S38" s="3">
        <v>336</v>
      </c>
      <c r="T38" s="3">
        <v>9</v>
      </c>
      <c r="U38" s="3">
        <v>297</v>
      </c>
      <c r="V38" s="3">
        <v>38</v>
      </c>
      <c r="W38" s="3">
        <v>0</v>
      </c>
      <c r="X38" s="3">
        <v>4.5917121999882804</v>
      </c>
      <c r="Y38" s="3">
        <v>10314.1081724999</v>
      </c>
      <c r="Z38" s="3">
        <v>4030.7710441551098</v>
      </c>
      <c r="AA38" s="3">
        <v>38</v>
      </c>
      <c r="AB38" s="3">
        <v>14</v>
      </c>
      <c r="AC38" s="3">
        <v>24</v>
      </c>
      <c r="AD38" s="3">
        <v>30.369</v>
      </c>
      <c r="AE38" s="3">
        <v>3</v>
      </c>
      <c r="AF38" s="3">
        <f t="shared" si="0"/>
        <v>0.11014492753623188</v>
      </c>
      <c r="AG38" s="3">
        <v>5</v>
      </c>
      <c r="AH38" s="3">
        <v>10</v>
      </c>
      <c r="AI38" s="3">
        <v>4</v>
      </c>
      <c r="AJ38" s="3">
        <v>1.5</v>
      </c>
      <c r="AK38" s="3">
        <v>0.2</v>
      </c>
      <c r="AM38" s="23"/>
      <c r="AN38" s="23"/>
      <c r="AO38" s="28">
        <v>2</v>
      </c>
      <c r="AP38" s="29">
        <v>110.25</v>
      </c>
      <c r="AQ38" s="30">
        <v>105.75</v>
      </c>
      <c r="AR38" s="30">
        <v>4.5</v>
      </c>
      <c r="AS38" s="30">
        <v>93.5</v>
      </c>
      <c r="AT38" s="30">
        <v>11.25</v>
      </c>
      <c r="AU38" s="30">
        <v>26.438749999999999</v>
      </c>
      <c r="AV38" s="30">
        <v>4.75</v>
      </c>
      <c r="AW38" s="31">
        <v>4</v>
      </c>
      <c r="AX38" s="4">
        <f t="shared" si="4"/>
        <v>0.10204081632653061</v>
      </c>
    </row>
    <row r="39" spans="1:50" ht="15.75" customHeight="1">
      <c r="A39" s="3" t="s">
        <v>100</v>
      </c>
      <c r="B39" s="3">
        <v>56</v>
      </c>
      <c r="C39" s="3">
        <v>10800</v>
      </c>
      <c r="D39" s="3" t="s">
        <v>36</v>
      </c>
      <c r="E39" s="3" t="s">
        <v>37</v>
      </c>
      <c r="F39" s="3" t="s">
        <v>67</v>
      </c>
      <c r="G39" s="3">
        <v>200</v>
      </c>
      <c r="H39" s="3" t="s">
        <v>39</v>
      </c>
      <c r="I39" s="3" t="s">
        <v>40</v>
      </c>
      <c r="J39" s="3" t="s">
        <v>41</v>
      </c>
      <c r="K39" s="3" t="s">
        <v>89</v>
      </c>
      <c r="L39" s="3" t="s">
        <v>43</v>
      </c>
      <c r="M39" s="3">
        <v>0.95</v>
      </c>
      <c r="N39" s="3">
        <v>70</v>
      </c>
      <c r="O39" s="3" t="b">
        <v>0</v>
      </c>
      <c r="P39" s="3" t="s">
        <v>43</v>
      </c>
      <c r="Q39" s="3" t="b">
        <v>0</v>
      </c>
      <c r="R39" s="3">
        <v>316</v>
      </c>
      <c r="S39" s="3">
        <v>305</v>
      </c>
      <c r="T39" s="3">
        <v>11</v>
      </c>
      <c r="U39" s="3">
        <v>269</v>
      </c>
      <c r="V39" s="3">
        <v>35</v>
      </c>
      <c r="W39" s="3">
        <v>0</v>
      </c>
      <c r="X39" s="3">
        <v>5.8559370999983198</v>
      </c>
      <c r="Y39" s="3">
        <v>10149.502208</v>
      </c>
      <c r="Z39" s="3">
        <v>4419.6328225051902</v>
      </c>
      <c r="AA39" s="3">
        <v>35</v>
      </c>
      <c r="AB39" s="3">
        <v>13</v>
      </c>
      <c r="AC39" s="3">
        <v>22</v>
      </c>
      <c r="AD39" s="3">
        <v>31.324000000000002</v>
      </c>
      <c r="AE39" s="3">
        <v>3</v>
      </c>
      <c r="AF39" s="3">
        <f t="shared" si="0"/>
        <v>0.11075949367088607</v>
      </c>
      <c r="AG39" s="3">
        <v>5</v>
      </c>
      <c r="AH39" s="3">
        <v>10</v>
      </c>
      <c r="AI39" s="3">
        <v>4</v>
      </c>
      <c r="AJ39" s="3">
        <v>2</v>
      </c>
      <c r="AK39" s="3">
        <v>0.2</v>
      </c>
      <c r="AM39" s="23"/>
      <c r="AN39" s="11">
        <v>0.6</v>
      </c>
      <c r="AO39" s="11">
        <v>1.5</v>
      </c>
      <c r="AP39" s="20">
        <v>105.5</v>
      </c>
      <c r="AQ39" s="21">
        <v>104.5</v>
      </c>
      <c r="AR39" s="21">
        <v>1</v>
      </c>
      <c r="AS39" s="21">
        <v>87</v>
      </c>
      <c r="AT39" s="21">
        <v>16.5</v>
      </c>
      <c r="AU39" s="21">
        <v>28.87725</v>
      </c>
      <c r="AV39" s="21">
        <v>4</v>
      </c>
      <c r="AW39" s="22">
        <v>4</v>
      </c>
      <c r="AX39" s="4">
        <f t="shared" si="4"/>
        <v>0.15639810426540285</v>
      </c>
    </row>
    <row r="40" spans="1:50" ht="15.75" customHeight="1">
      <c r="A40" s="3" t="s">
        <v>100</v>
      </c>
      <c r="B40" s="3">
        <v>59</v>
      </c>
      <c r="C40" s="3">
        <v>10800</v>
      </c>
      <c r="D40" s="3" t="s">
        <v>36</v>
      </c>
      <c r="E40" s="3" t="s">
        <v>37</v>
      </c>
      <c r="F40" s="3" t="s">
        <v>38</v>
      </c>
      <c r="G40" s="3">
        <v>200</v>
      </c>
      <c r="H40" s="3" t="s">
        <v>39</v>
      </c>
      <c r="I40" s="3" t="s">
        <v>40</v>
      </c>
      <c r="J40" s="3" t="s">
        <v>41</v>
      </c>
      <c r="K40" s="3" t="s">
        <v>90</v>
      </c>
      <c r="L40" s="3" t="s">
        <v>43</v>
      </c>
      <c r="M40" s="3">
        <v>0.95</v>
      </c>
      <c r="N40" s="3">
        <v>70</v>
      </c>
      <c r="O40" s="3" t="b">
        <v>0</v>
      </c>
      <c r="P40" s="3" t="s">
        <v>43</v>
      </c>
      <c r="Q40" s="3" t="b">
        <v>0</v>
      </c>
      <c r="R40" s="3">
        <v>321</v>
      </c>
      <c r="S40" s="3">
        <v>310</v>
      </c>
      <c r="T40" s="3">
        <v>11</v>
      </c>
      <c r="U40" s="3">
        <v>264</v>
      </c>
      <c r="V40" s="3">
        <v>45</v>
      </c>
      <c r="W40" s="3">
        <v>0</v>
      </c>
      <c r="X40" s="3">
        <v>4.5468829000009103</v>
      </c>
      <c r="Y40" s="3">
        <v>10528.3677290999</v>
      </c>
      <c r="Z40" s="3">
        <v>4513.8769859895101</v>
      </c>
      <c r="AA40" s="3">
        <v>45</v>
      </c>
      <c r="AB40" s="3">
        <v>14</v>
      </c>
      <c r="AC40" s="3">
        <v>31</v>
      </c>
      <c r="AD40" s="3">
        <v>29.811</v>
      </c>
      <c r="AE40" s="3">
        <v>4</v>
      </c>
      <c r="AF40" s="3">
        <f t="shared" si="0"/>
        <v>0.14018691588785046</v>
      </c>
      <c r="AG40" s="3">
        <v>5</v>
      </c>
      <c r="AH40" s="3">
        <v>10</v>
      </c>
      <c r="AI40" s="3">
        <v>4</v>
      </c>
      <c r="AJ40" s="3">
        <v>1.5</v>
      </c>
      <c r="AK40" s="3">
        <v>0.6</v>
      </c>
      <c r="AM40" s="23"/>
      <c r="AN40" s="23"/>
      <c r="AO40" s="28">
        <v>2</v>
      </c>
      <c r="AP40" s="29">
        <v>101.5</v>
      </c>
      <c r="AQ40" s="30">
        <v>96.75</v>
      </c>
      <c r="AR40" s="30">
        <v>4.75</v>
      </c>
      <c r="AS40" s="30">
        <v>82</v>
      </c>
      <c r="AT40" s="30">
        <v>13.75</v>
      </c>
      <c r="AU40" s="30">
        <v>25.023000000000003</v>
      </c>
      <c r="AV40" s="30">
        <v>3.75</v>
      </c>
      <c r="AW40" s="31">
        <v>4</v>
      </c>
      <c r="AX40" s="4">
        <f t="shared" si="4"/>
        <v>0.1354679802955665</v>
      </c>
    </row>
    <row r="41" spans="1:50" ht="15.75" customHeight="1">
      <c r="A41" s="3" t="s">
        <v>100</v>
      </c>
      <c r="B41" s="3">
        <v>60</v>
      </c>
      <c r="C41" s="3">
        <v>10800</v>
      </c>
      <c r="D41" s="3" t="s">
        <v>36</v>
      </c>
      <c r="E41" s="3" t="s">
        <v>37</v>
      </c>
      <c r="F41" s="3" t="s">
        <v>38</v>
      </c>
      <c r="G41" s="3">
        <v>200</v>
      </c>
      <c r="H41" s="3" t="s">
        <v>39</v>
      </c>
      <c r="I41" s="3" t="s">
        <v>40</v>
      </c>
      <c r="J41" s="3" t="s">
        <v>41</v>
      </c>
      <c r="K41" s="3" t="s">
        <v>91</v>
      </c>
      <c r="L41" s="3" t="s">
        <v>43</v>
      </c>
      <c r="M41" s="3">
        <v>0.95</v>
      </c>
      <c r="N41" s="3">
        <v>70</v>
      </c>
      <c r="O41" s="3" t="b">
        <v>0</v>
      </c>
      <c r="P41" s="3" t="s">
        <v>43</v>
      </c>
      <c r="Q41" s="3" t="b">
        <v>0</v>
      </c>
      <c r="R41" s="3">
        <v>301</v>
      </c>
      <c r="S41" s="3">
        <v>287</v>
      </c>
      <c r="T41" s="3">
        <v>14</v>
      </c>
      <c r="U41" s="3">
        <v>244</v>
      </c>
      <c r="V41" s="3">
        <v>42</v>
      </c>
      <c r="W41" s="3">
        <v>0</v>
      </c>
      <c r="X41" s="3">
        <v>5.24509900000462</v>
      </c>
      <c r="Y41" s="3">
        <v>10462.767730699999</v>
      </c>
      <c r="Z41" s="3">
        <v>4885.1022528056001</v>
      </c>
      <c r="AA41" s="3">
        <v>42</v>
      </c>
      <c r="AB41" s="3">
        <v>16</v>
      </c>
      <c r="AC41" s="3">
        <v>26</v>
      </c>
      <c r="AD41" s="3">
        <v>30.812000000000001</v>
      </c>
      <c r="AE41" s="3">
        <v>4</v>
      </c>
      <c r="AF41" s="3">
        <f t="shared" si="0"/>
        <v>0.13953488372093023</v>
      </c>
      <c r="AG41" s="3">
        <v>5</v>
      </c>
      <c r="AH41" s="3">
        <v>10</v>
      </c>
      <c r="AI41" s="3">
        <v>4</v>
      </c>
      <c r="AJ41" s="3">
        <v>2</v>
      </c>
      <c r="AK41" s="3">
        <v>0.6</v>
      </c>
      <c r="AM41" s="11">
        <v>7200</v>
      </c>
      <c r="AN41" s="11">
        <v>0.2</v>
      </c>
      <c r="AO41" s="11">
        <v>1.5</v>
      </c>
      <c r="AP41" s="20">
        <v>227.25</v>
      </c>
      <c r="AQ41" s="21">
        <v>223.25</v>
      </c>
      <c r="AR41" s="21">
        <v>4</v>
      </c>
      <c r="AS41" s="21">
        <v>196.25</v>
      </c>
      <c r="AT41" s="21">
        <v>26</v>
      </c>
      <c r="AU41" s="21">
        <v>29.399749999999997</v>
      </c>
      <c r="AV41" s="21">
        <v>3</v>
      </c>
      <c r="AW41" s="22">
        <v>4</v>
      </c>
      <c r="AX41" s="4">
        <f t="shared" si="4"/>
        <v>0.11441144114411442</v>
      </c>
    </row>
    <row r="42" spans="1:50" ht="15.75" customHeight="1">
      <c r="A42" s="3" t="s">
        <v>100</v>
      </c>
      <c r="B42" s="3">
        <v>61</v>
      </c>
      <c r="C42" s="3">
        <v>10800</v>
      </c>
      <c r="D42" s="3" t="s">
        <v>36</v>
      </c>
      <c r="E42" s="3" t="s">
        <v>37</v>
      </c>
      <c r="F42" s="3" t="s">
        <v>38</v>
      </c>
      <c r="G42" s="3">
        <v>200</v>
      </c>
      <c r="H42" s="3" t="s">
        <v>39</v>
      </c>
      <c r="I42" s="3" t="s">
        <v>40</v>
      </c>
      <c r="J42" s="3" t="s">
        <v>41</v>
      </c>
      <c r="K42" s="3" t="s">
        <v>92</v>
      </c>
      <c r="L42" s="3" t="s">
        <v>43</v>
      </c>
      <c r="M42" s="3">
        <v>0.95</v>
      </c>
      <c r="N42" s="3">
        <v>70</v>
      </c>
      <c r="O42" s="3" t="b">
        <v>0</v>
      </c>
      <c r="P42" s="3" t="s">
        <v>43</v>
      </c>
      <c r="Q42" s="3" t="b">
        <v>0</v>
      </c>
      <c r="R42" s="3">
        <v>342</v>
      </c>
      <c r="S42" s="3">
        <v>335</v>
      </c>
      <c r="T42" s="3">
        <v>7</v>
      </c>
      <c r="U42" s="3">
        <v>312</v>
      </c>
      <c r="V42" s="3">
        <v>22</v>
      </c>
      <c r="W42" s="3">
        <v>0</v>
      </c>
      <c r="X42" s="3">
        <v>4.3677292000034704</v>
      </c>
      <c r="Y42" s="3">
        <v>10629.206861299899</v>
      </c>
      <c r="Z42" s="3">
        <v>4134.5647162180303</v>
      </c>
      <c r="AA42" s="3">
        <v>22</v>
      </c>
      <c r="AB42" s="3">
        <v>9</v>
      </c>
      <c r="AC42" s="3">
        <v>13</v>
      </c>
      <c r="AD42" s="3">
        <v>31.481999999999999</v>
      </c>
      <c r="AE42" s="3">
        <v>4</v>
      </c>
      <c r="AF42" s="3">
        <f t="shared" si="0"/>
        <v>6.4327485380116955E-2</v>
      </c>
      <c r="AG42" s="3">
        <v>4</v>
      </c>
      <c r="AH42" s="3">
        <v>8</v>
      </c>
      <c r="AI42" s="3">
        <v>5</v>
      </c>
      <c r="AJ42" s="3">
        <v>1.5</v>
      </c>
      <c r="AK42" s="3">
        <v>0.2</v>
      </c>
      <c r="AM42" s="23"/>
      <c r="AN42" s="23"/>
      <c r="AO42" s="28">
        <v>2</v>
      </c>
      <c r="AP42" s="29">
        <v>210</v>
      </c>
      <c r="AQ42" s="30">
        <v>203.75</v>
      </c>
      <c r="AR42" s="30">
        <v>6.25</v>
      </c>
      <c r="AS42" s="30">
        <v>183</v>
      </c>
      <c r="AT42" s="30">
        <v>19.75</v>
      </c>
      <c r="AU42" s="30">
        <v>28.979499999999998</v>
      </c>
      <c r="AV42" s="30">
        <v>4.75</v>
      </c>
      <c r="AW42" s="31">
        <v>4</v>
      </c>
      <c r="AX42" s="4">
        <f t="shared" si="4"/>
        <v>9.4047619047619047E-2</v>
      </c>
    </row>
    <row r="43" spans="1:50" ht="15.75" customHeight="1">
      <c r="A43" s="3" t="s">
        <v>100</v>
      </c>
      <c r="B43" s="3">
        <v>62</v>
      </c>
      <c r="C43" s="3">
        <v>10800</v>
      </c>
      <c r="D43" s="3" t="s">
        <v>36</v>
      </c>
      <c r="E43" s="3" t="s">
        <v>37</v>
      </c>
      <c r="F43" s="3" t="s">
        <v>38</v>
      </c>
      <c r="G43" s="3">
        <v>200</v>
      </c>
      <c r="H43" s="3" t="s">
        <v>39</v>
      </c>
      <c r="I43" s="3" t="s">
        <v>40</v>
      </c>
      <c r="J43" s="3" t="s">
        <v>41</v>
      </c>
      <c r="K43" s="3" t="s">
        <v>93</v>
      </c>
      <c r="L43" s="3" t="s">
        <v>43</v>
      </c>
      <c r="M43" s="3">
        <v>0.95</v>
      </c>
      <c r="N43" s="3">
        <v>70</v>
      </c>
      <c r="O43" s="3" t="b">
        <v>0</v>
      </c>
      <c r="P43" s="3" t="s">
        <v>43</v>
      </c>
      <c r="Q43" s="3" t="b">
        <v>0</v>
      </c>
      <c r="R43" s="3">
        <v>325</v>
      </c>
      <c r="S43" s="3">
        <v>313</v>
      </c>
      <c r="T43" s="3">
        <v>12</v>
      </c>
      <c r="U43" s="3">
        <v>278</v>
      </c>
      <c r="V43" s="3">
        <v>34</v>
      </c>
      <c r="W43" s="3">
        <v>0</v>
      </c>
      <c r="X43" s="3">
        <v>5.0404108000059802</v>
      </c>
      <c r="Y43" s="3">
        <v>10540.4154285</v>
      </c>
      <c r="Z43" s="3">
        <v>4464.99323408491</v>
      </c>
      <c r="AA43" s="3">
        <v>34</v>
      </c>
      <c r="AB43" s="3">
        <v>13</v>
      </c>
      <c r="AC43" s="3">
        <v>21</v>
      </c>
      <c r="AD43" s="3">
        <v>30.023</v>
      </c>
      <c r="AE43" s="3">
        <v>6</v>
      </c>
      <c r="AF43" s="3">
        <f t="shared" si="0"/>
        <v>0.10461538461538461</v>
      </c>
      <c r="AG43" s="3">
        <v>4</v>
      </c>
      <c r="AH43" s="3">
        <v>8</v>
      </c>
      <c r="AI43" s="3">
        <v>5</v>
      </c>
      <c r="AJ43" s="3">
        <v>2</v>
      </c>
      <c r="AK43" s="3">
        <v>0.2</v>
      </c>
      <c r="AM43" s="23"/>
      <c r="AN43" s="11">
        <v>0.6</v>
      </c>
      <c r="AO43" s="11">
        <v>1.5</v>
      </c>
      <c r="AP43" s="20">
        <v>210.5</v>
      </c>
      <c r="AQ43" s="21">
        <v>202.75</v>
      </c>
      <c r="AR43" s="21">
        <v>7.75</v>
      </c>
      <c r="AS43" s="21">
        <v>177.25</v>
      </c>
      <c r="AT43" s="21">
        <v>24.5</v>
      </c>
      <c r="AU43" s="21">
        <v>29.628249999999998</v>
      </c>
      <c r="AV43" s="21">
        <v>4.25</v>
      </c>
      <c r="AW43" s="22">
        <v>4</v>
      </c>
      <c r="AX43" s="4">
        <f t="shared" si="4"/>
        <v>0.1163895486935867</v>
      </c>
    </row>
    <row r="44" spans="1:50" ht="15.75" customHeight="1">
      <c r="A44" s="3" t="s">
        <v>100</v>
      </c>
      <c r="B44" s="3">
        <v>65</v>
      </c>
      <c r="C44" s="3">
        <v>10800</v>
      </c>
      <c r="D44" s="3" t="s">
        <v>36</v>
      </c>
      <c r="E44" s="3" t="s">
        <v>37</v>
      </c>
      <c r="F44" s="3" t="s">
        <v>38</v>
      </c>
      <c r="G44" s="3">
        <v>200</v>
      </c>
      <c r="H44" s="3" t="s">
        <v>39</v>
      </c>
      <c r="I44" s="3" t="s">
        <v>40</v>
      </c>
      <c r="J44" s="3" t="s">
        <v>41</v>
      </c>
      <c r="K44" s="3" t="s">
        <v>94</v>
      </c>
      <c r="L44" s="3" t="s">
        <v>43</v>
      </c>
      <c r="M44" s="3">
        <v>0.95</v>
      </c>
      <c r="N44" s="3">
        <v>70</v>
      </c>
      <c r="O44" s="3" t="b">
        <v>0</v>
      </c>
      <c r="P44" s="3" t="s">
        <v>43</v>
      </c>
      <c r="Q44" s="3" t="b">
        <v>0</v>
      </c>
      <c r="R44" s="3">
        <v>315</v>
      </c>
      <c r="S44" s="3">
        <v>307</v>
      </c>
      <c r="T44" s="3">
        <v>8</v>
      </c>
      <c r="U44" s="3">
        <v>281</v>
      </c>
      <c r="V44" s="3">
        <v>25</v>
      </c>
      <c r="W44" s="3">
        <v>0</v>
      </c>
      <c r="X44" s="3">
        <v>4.9376970000006004</v>
      </c>
      <c r="Y44" s="3">
        <v>10538.689936000001</v>
      </c>
      <c r="Z44" s="3">
        <v>4569.1587386522397</v>
      </c>
      <c r="AA44" s="3">
        <v>25</v>
      </c>
      <c r="AB44" s="3">
        <v>15</v>
      </c>
      <c r="AC44" s="3">
        <v>10</v>
      </c>
      <c r="AD44" s="3">
        <v>31.260999999999999</v>
      </c>
      <c r="AE44" s="3">
        <v>7</v>
      </c>
      <c r="AF44" s="3">
        <f t="shared" si="0"/>
        <v>7.9365079365079361E-2</v>
      </c>
      <c r="AG44" s="3">
        <v>4</v>
      </c>
      <c r="AH44" s="3">
        <v>8</v>
      </c>
      <c r="AI44" s="3">
        <v>5</v>
      </c>
      <c r="AJ44" s="3">
        <v>1.5</v>
      </c>
      <c r="AK44" s="3">
        <v>0.6</v>
      </c>
      <c r="AM44" s="23"/>
      <c r="AN44" s="23"/>
      <c r="AO44" s="28">
        <v>2</v>
      </c>
      <c r="AP44" s="29">
        <v>194.25</v>
      </c>
      <c r="AQ44" s="30">
        <v>185.75</v>
      </c>
      <c r="AR44" s="30">
        <v>8.5</v>
      </c>
      <c r="AS44" s="30">
        <v>159.25</v>
      </c>
      <c r="AT44" s="30">
        <v>25.5</v>
      </c>
      <c r="AU44" s="30">
        <v>30.609250000000003</v>
      </c>
      <c r="AV44" s="30">
        <v>4</v>
      </c>
      <c r="AW44" s="31">
        <v>4</v>
      </c>
      <c r="AX44" s="4">
        <f t="shared" si="4"/>
        <v>0.13127413127413126</v>
      </c>
    </row>
    <row r="45" spans="1:50" ht="15.75" customHeight="1">
      <c r="A45" s="3" t="s">
        <v>100</v>
      </c>
      <c r="B45" s="3">
        <v>66</v>
      </c>
      <c r="C45" s="3">
        <v>10800</v>
      </c>
      <c r="D45" s="3" t="s">
        <v>36</v>
      </c>
      <c r="E45" s="3" t="s">
        <v>37</v>
      </c>
      <c r="F45" s="3" t="s">
        <v>38</v>
      </c>
      <c r="G45" s="3">
        <v>200</v>
      </c>
      <c r="H45" s="3" t="s">
        <v>39</v>
      </c>
      <c r="I45" s="3" t="s">
        <v>40</v>
      </c>
      <c r="J45" s="3" t="s">
        <v>41</v>
      </c>
      <c r="K45" s="3" t="s">
        <v>95</v>
      </c>
      <c r="L45" s="3" t="s">
        <v>43</v>
      </c>
      <c r="M45" s="3">
        <v>0.95</v>
      </c>
      <c r="N45" s="3">
        <v>70</v>
      </c>
      <c r="O45" s="3" t="b">
        <v>0</v>
      </c>
      <c r="P45" s="3" t="s">
        <v>43</v>
      </c>
      <c r="Q45" s="3" t="b">
        <v>0</v>
      </c>
      <c r="R45" s="3">
        <v>299</v>
      </c>
      <c r="S45" s="3">
        <v>289</v>
      </c>
      <c r="T45" s="3">
        <v>10</v>
      </c>
      <c r="U45" s="3">
        <v>245</v>
      </c>
      <c r="V45" s="3">
        <v>43</v>
      </c>
      <c r="W45" s="3">
        <v>0</v>
      </c>
      <c r="X45" s="3">
        <v>5.5995343000021904</v>
      </c>
      <c r="Y45" s="3">
        <v>10434.4123040999</v>
      </c>
      <c r="Z45" s="3">
        <v>4800.8900000248104</v>
      </c>
      <c r="AA45" s="3">
        <v>43</v>
      </c>
      <c r="AB45" s="3">
        <v>14</v>
      </c>
      <c r="AC45" s="3">
        <v>29</v>
      </c>
      <c r="AD45" s="3">
        <v>30.617000000000001</v>
      </c>
      <c r="AE45" s="3">
        <v>5</v>
      </c>
      <c r="AF45" s="3">
        <f t="shared" si="0"/>
        <v>0.14381270903010032</v>
      </c>
      <c r="AG45" s="3">
        <v>4</v>
      </c>
      <c r="AH45" s="3">
        <v>8</v>
      </c>
      <c r="AI45" s="3">
        <v>5</v>
      </c>
      <c r="AJ45" s="3">
        <v>2</v>
      </c>
      <c r="AK45" s="3">
        <v>0.6</v>
      </c>
      <c r="AM45" s="11">
        <v>10800</v>
      </c>
      <c r="AN45" s="11">
        <v>0.2</v>
      </c>
      <c r="AO45" s="11">
        <v>1.5</v>
      </c>
      <c r="AP45" s="20">
        <v>343.25</v>
      </c>
      <c r="AQ45" s="21">
        <v>334.75</v>
      </c>
      <c r="AR45" s="21">
        <v>8.5</v>
      </c>
      <c r="AS45" s="21">
        <v>302</v>
      </c>
      <c r="AT45" s="21">
        <v>31.75</v>
      </c>
      <c r="AU45" s="21">
        <v>30.497</v>
      </c>
      <c r="AV45" s="21">
        <v>4</v>
      </c>
      <c r="AW45" s="22">
        <v>4</v>
      </c>
      <c r="AX45" s="4">
        <f t="shared" si="4"/>
        <v>9.2498179169701378E-2</v>
      </c>
    </row>
    <row r="46" spans="1:50" ht="15.75" customHeight="1">
      <c r="A46" s="3" t="s">
        <v>100</v>
      </c>
      <c r="B46" s="3">
        <v>67</v>
      </c>
      <c r="C46" s="3">
        <v>10800</v>
      </c>
      <c r="D46" s="3" t="s">
        <v>36</v>
      </c>
      <c r="E46" s="3" t="s">
        <v>37</v>
      </c>
      <c r="F46" s="3" t="s">
        <v>38</v>
      </c>
      <c r="G46" s="3">
        <v>200</v>
      </c>
      <c r="H46" s="3" t="s">
        <v>39</v>
      </c>
      <c r="I46" s="3" t="s">
        <v>40</v>
      </c>
      <c r="J46" s="3" t="s">
        <v>41</v>
      </c>
      <c r="K46" s="3" t="s">
        <v>96</v>
      </c>
      <c r="L46" s="3" t="s">
        <v>43</v>
      </c>
      <c r="M46" s="3">
        <v>0.95</v>
      </c>
      <c r="N46" s="3">
        <v>70</v>
      </c>
      <c r="O46" s="3" t="b">
        <v>0</v>
      </c>
      <c r="P46" s="3" t="s">
        <v>43</v>
      </c>
      <c r="Q46" s="3" t="b">
        <v>0</v>
      </c>
      <c r="R46" s="3">
        <v>347</v>
      </c>
      <c r="S46" s="3">
        <v>335</v>
      </c>
      <c r="T46" s="3">
        <v>12</v>
      </c>
      <c r="U46" s="3">
        <v>301</v>
      </c>
      <c r="V46" s="3">
        <v>33</v>
      </c>
      <c r="W46" s="3">
        <v>0</v>
      </c>
      <c r="X46" s="3">
        <v>6.6914845000116996</v>
      </c>
      <c r="Y46" s="3">
        <v>10602.748973199999</v>
      </c>
      <c r="Z46" s="3">
        <v>4099.12321362085</v>
      </c>
      <c r="AA46" s="3">
        <v>33</v>
      </c>
      <c r="AB46" s="3">
        <v>6</v>
      </c>
      <c r="AC46" s="3">
        <v>27</v>
      </c>
      <c r="AD46" s="3">
        <v>28.669</v>
      </c>
      <c r="AE46" s="3">
        <v>5</v>
      </c>
      <c r="AF46" s="3">
        <f t="shared" si="0"/>
        <v>9.5100864553314124E-2</v>
      </c>
      <c r="AG46" s="3">
        <v>5</v>
      </c>
      <c r="AH46" s="3">
        <v>10</v>
      </c>
      <c r="AI46" s="3">
        <v>5</v>
      </c>
      <c r="AJ46" s="3">
        <v>1.5</v>
      </c>
      <c r="AK46" s="3">
        <v>0.2</v>
      </c>
      <c r="AM46" s="23"/>
      <c r="AN46" s="23"/>
      <c r="AO46" s="28">
        <v>2</v>
      </c>
      <c r="AP46" s="29">
        <v>319.75</v>
      </c>
      <c r="AQ46" s="30">
        <v>308.75</v>
      </c>
      <c r="AR46" s="30">
        <v>11</v>
      </c>
      <c r="AS46" s="30">
        <v>271.5</v>
      </c>
      <c r="AT46" s="30">
        <v>36.25</v>
      </c>
      <c r="AU46" s="30">
        <v>30.810500000000001</v>
      </c>
      <c r="AV46" s="30">
        <v>3.75</v>
      </c>
      <c r="AW46" s="31">
        <v>4</v>
      </c>
      <c r="AX46" s="4">
        <f t="shared" si="4"/>
        <v>0.11336982017200939</v>
      </c>
    </row>
    <row r="47" spans="1:50" ht="15.75" customHeight="1">
      <c r="A47" s="3" t="s">
        <v>100</v>
      </c>
      <c r="B47" s="3">
        <v>68</v>
      </c>
      <c r="C47" s="3">
        <v>10800</v>
      </c>
      <c r="D47" s="3" t="s">
        <v>36</v>
      </c>
      <c r="E47" s="3" t="s">
        <v>37</v>
      </c>
      <c r="F47" s="3" t="s">
        <v>38</v>
      </c>
      <c r="G47" s="3">
        <v>200</v>
      </c>
      <c r="H47" s="3" t="s">
        <v>39</v>
      </c>
      <c r="I47" s="3" t="s">
        <v>40</v>
      </c>
      <c r="J47" s="3" t="s">
        <v>41</v>
      </c>
      <c r="K47" s="3" t="s">
        <v>97</v>
      </c>
      <c r="L47" s="3" t="s">
        <v>43</v>
      </c>
      <c r="M47" s="3">
        <v>0.95</v>
      </c>
      <c r="N47" s="3">
        <v>70</v>
      </c>
      <c r="O47" s="3" t="b">
        <v>0</v>
      </c>
      <c r="P47" s="3" t="s">
        <v>43</v>
      </c>
      <c r="Q47" s="3" t="b">
        <v>0</v>
      </c>
      <c r="R47" s="3">
        <v>326</v>
      </c>
      <c r="S47" s="3">
        <v>312</v>
      </c>
      <c r="T47" s="3">
        <v>14</v>
      </c>
      <c r="U47" s="3">
        <v>264</v>
      </c>
      <c r="V47" s="3">
        <v>47</v>
      </c>
      <c r="W47" s="3">
        <v>0</v>
      </c>
      <c r="X47" s="3">
        <v>7.3464362999957897</v>
      </c>
      <c r="Y47" s="3">
        <v>10526.530002899901</v>
      </c>
      <c r="Z47" s="3">
        <v>4462.2287330711197</v>
      </c>
      <c r="AA47" s="3">
        <v>47</v>
      </c>
      <c r="AB47" s="3">
        <v>25</v>
      </c>
      <c r="AC47" s="3">
        <v>22</v>
      </c>
      <c r="AD47" s="3">
        <v>31.594999999999999</v>
      </c>
      <c r="AE47" s="3">
        <v>3</v>
      </c>
      <c r="AF47" s="3">
        <f t="shared" si="0"/>
        <v>0.14417177914110429</v>
      </c>
      <c r="AG47" s="3">
        <v>5</v>
      </c>
      <c r="AH47" s="3">
        <v>10</v>
      </c>
      <c r="AI47" s="3">
        <v>5</v>
      </c>
      <c r="AJ47" s="3">
        <v>2</v>
      </c>
      <c r="AK47" s="3">
        <v>0.2</v>
      </c>
      <c r="AM47" s="23"/>
      <c r="AN47" s="11">
        <v>0.6</v>
      </c>
      <c r="AO47" s="11">
        <v>1.5</v>
      </c>
      <c r="AP47" s="20">
        <v>317.25</v>
      </c>
      <c r="AQ47" s="21">
        <v>307.25</v>
      </c>
      <c r="AR47" s="21">
        <v>10</v>
      </c>
      <c r="AS47" s="21">
        <v>267</v>
      </c>
      <c r="AT47" s="21">
        <v>39.25</v>
      </c>
      <c r="AU47" s="21">
        <v>30.649750000000001</v>
      </c>
      <c r="AV47" s="21">
        <v>4.5</v>
      </c>
      <c r="AW47" s="22">
        <v>4</v>
      </c>
      <c r="AX47" s="4">
        <f t="shared" si="4"/>
        <v>0.12371946414499606</v>
      </c>
    </row>
    <row r="48" spans="1:50" ht="15.75" customHeight="1">
      <c r="A48" s="3" t="s">
        <v>100</v>
      </c>
      <c r="B48" s="3">
        <v>71</v>
      </c>
      <c r="C48" s="3">
        <v>10800</v>
      </c>
      <c r="D48" s="3" t="s">
        <v>36</v>
      </c>
      <c r="E48" s="3" t="s">
        <v>37</v>
      </c>
      <c r="F48" s="3" t="s">
        <v>38</v>
      </c>
      <c r="G48" s="3">
        <v>200</v>
      </c>
      <c r="H48" s="3" t="s">
        <v>39</v>
      </c>
      <c r="I48" s="3" t="s">
        <v>40</v>
      </c>
      <c r="J48" s="3" t="s">
        <v>41</v>
      </c>
      <c r="K48" s="3" t="s">
        <v>98</v>
      </c>
      <c r="L48" s="3" t="s">
        <v>43</v>
      </c>
      <c r="M48" s="3">
        <v>0.95</v>
      </c>
      <c r="N48" s="3">
        <v>70</v>
      </c>
      <c r="O48" s="3" t="b">
        <v>0</v>
      </c>
      <c r="P48" s="3" t="s">
        <v>43</v>
      </c>
      <c r="Q48" s="3" t="b">
        <v>0</v>
      </c>
      <c r="R48" s="3">
        <v>314</v>
      </c>
      <c r="S48" s="3">
        <v>305</v>
      </c>
      <c r="T48" s="3">
        <v>9</v>
      </c>
      <c r="U48" s="3">
        <v>252</v>
      </c>
      <c r="V48" s="3">
        <v>52</v>
      </c>
      <c r="W48" s="3">
        <v>0</v>
      </c>
      <c r="X48" s="3">
        <v>6.9981686999934496</v>
      </c>
      <c r="Y48" s="3">
        <v>10546.431603499899</v>
      </c>
      <c r="Z48" s="3">
        <v>4367.5956268645796</v>
      </c>
      <c r="AA48" s="3">
        <v>52</v>
      </c>
      <c r="AB48" s="3">
        <v>16</v>
      </c>
      <c r="AC48" s="3">
        <v>36</v>
      </c>
      <c r="AD48" s="3">
        <v>28.693999999999999</v>
      </c>
      <c r="AE48" s="3">
        <v>4</v>
      </c>
      <c r="AF48" s="3">
        <f t="shared" si="0"/>
        <v>0.16560509554140126</v>
      </c>
      <c r="AG48" s="3">
        <v>5</v>
      </c>
      <c r="AH48" s="3">
        <v>10</v>
      </c>
      <c r="AI48" s="3">
        <v>5</v>
      </c>
      <c r="AJ48" s="3">
        <v>1.5</v>
      </c>
      <c r="AK48" s="3">
        <v>0.6</v>
      </c>
      <c r="AM48" s="24"/>
      <c r="AN48" s="24"/>
      <c r="AO48" s="32">
        <v>2</v>
      </c>
      <c r="AP48" s="33">
        <v>297.25</v>
      </c>
      <c r="AQ48" s="34">
        <v>285.25</v>
      </c>
      <c r="AR48" s="34">
        <v>12</v>
      </c>
      <c r="AS48" s="34">
        <v>242.75</v>
      </c>
      <c r="AT48" s="34">
        <v>41.5</v>
      </c>
      <c r="AU48" s="34">
        <v>30.420249999999999</v>
      </c>
      <c r="AV48" s="34">
        <v>4.75</v>
      </c>
      <c r="AW48" s="35">
        <v>4</v>
      </c>
    </row>
    <row r="49" spans="1:44" ht="15.75" customHeight="1">
      <c r="A49" s="3" t="s">
        <v>100</v>
      </c>
      <c r="B49" s="3">
        <v>72</v>
      </c>
      <c r="C49" s="3">
        <v>10800</v>
      </c>
      <c r="D49" s="3" t="s">
        <v>36</v>
      </c>
      <c r="E49" s="3" t="s">
        <v>37</v>
      </c>
      <c r="F49" s="3" t="s">
        <v>38</v>
      </c>
      <c r="G49" s="3">
        <v>200</v>
      </c>
      <c r="H49" s="3" t="s">
        <v>39</v>
      </c>
      <c r="I49" s="3" t="s">
        <v>40</v>
      </c>
      <c r="J49" s="3" t="s">
        <v>41</v>
      </c>
      <c r="K49" s="3" t="s">
        <v>99</v>
      </c>
      <c r="L49" s="3" t="s">
        <v>43</v>
      </c>
      <c r="M49" s="3">
        <v>0.95</v>
      </c>
      <c r="N49" s="3">
        <v>70</v>
      </c>
      <c r="O49" s="3" t="b">
        <v>0</v>
      </c>
      <c r="P49" s="3" t="s">
        <v>43</v>
      </c>
      <c r="Q49" s="3" t="b">
        <v>0</v>
      </c>
      <c r="R49" s="3">
        <v>298</v>
      </c>
      <c r="S49" s="3">
        <v>287</v>
      </c>
      <c r="T49" s="3">
        <v>11</v>
      </c>
      <c r="U49" s="3">
        <v>238</v>
      </c>
      <c r="V49" s="3">
        <v>48</v>
      </c>
      <c r="W49" s="3">
        <v>0</v>
      </c>
      <c r="X49" s="3">
        <v>7.8608028999965498</v>
      </c>
      <c r="Y49" s="3">
        <v>10456.0650978999</v>
      </c>
      <c r="Z49" s="3">
        <v>4866.7217508153899</v>
      </c>
      <c r="AA49" s="3">
        <v>48</v>
      </c>
      <c r="AB49" s="3">
        <v>15</v>
      </c>
      <c r="AC49" s="3">
        <v>33</v>
      </c>
      <c r="AD49" s="3">
        <v>31.582999999999998</v>
      </c>
      <c r="AE49" s="3">
        <v>4</v>
      </c>
      <c r="AF49" s="3">
        <f t="shared" si="0"/>
        <v>0.16107382550335569</v>
      </c>
      <c r="AG49" s="3">
        <v>5</v>
      </c>
      <c r="AH49" s="3">
        <v>10</v>
      </c>
      <c r="AI49" s="3">
        <v>5</v>
      </c>
      <c r="AJ49" s="3">
        <v>2</v>
      </c>
      <c r="AK49" s="3">
        <v>0.6</v>
      </c>
    </row>
    <row r="56" spans="1:44" ht="15.75" customHeight="1">
      <c r="AM56" s="3" t="s">
        <v>1</v>
      </c>
      <c r="AN56" s="3" t="s">
        <v>31</v>
      </c>
      <c r="AO56" s="3" t="s">
        <v>44</v>
      </c>
      <c r="AP56" s="3" t="s">
        <v>48</v>
      </c>
      <c r="AQ56" s="3" t="s">
        <v>49</v>
      </c>
    </row>
    <row r="57" spans="1:44" ht="15.75" customHeight="1">
      <c r="AM57" s="3">
        <v>10800</v>
      </c>
      <c r="AN57" s="3">
        <v>4</v>
      </c>
      <c r="AO57" s="3">
        <v>317.75</v>
      </c>
      <c r="AP57" s="3">
        <v>31.875</v>
      </c>
      <c r="AQ57" s="3">
        <v>30.831624999999999</v>
      </c>
    </row>
    <row r="58" spans="1:44" ht="15.75" customHeight="1">
      <c r="AM58" s="3">
        <v>10800</v>
      </c>
      <c r="AN58" s="3">
        <v>5</v>
      </c>
      <c r="AO58" s="3">
        <v>321</v>
      </c>
      <c r="AP58" s="3">
        <v>42.5</v>
      </c>
      <c r="AQ58" s="3">
        <v>30.357125</v>
      </c>
    </row>
    <row r="62" spans="1:44" ht="13">
      <c r="AM62" s="3" t="s">
        <v>1</v>
      </c>
      <c r="AN62" s="3" t="s">
        <v>32</v>
      </c>
      <c r="AO62" s="3" t="s">
        <v>33</v>
      </c>
      <c r="AP62" s="3" t="s">
        <v>44</v>
      </c>
      <c r="AQ62" s="3" t="s">
        <v>48</v>
      </c>
      <c r="AR62" s="3" t="s">
        <v>49</v>
      </c>
    </row>
    <row r="63" spans="1:44" ht="13">
      <c r="AM63" s="3">
        <v>10800</v>
      </c>
      <c r="AN63" s="3">
        <v>8</v>
      </c>
      <c r="AO63" s="3">
        <v>4</v>
      </c>
      <c r="AP63" s="3">
        <v>315.25</v>
      </c>
      <c r="AQ63" s="3">
        <v>32.75</v>
      </c>
      <c r="AR63" s="3">
        <v>30.817499999999999</v>
      </c>
    </row>
    <row r="64" spans="1:44" ht="13">
      <c r="AM64" s="3">
        <v>10800</v>
      </c>
      <c r="AN64" s="3">
        <v>8</v>
      </c>
      <c r="AO64" s="3">
        <v>5</v>
      </c>
      <c r="AP64" s="3">
        <v>320.25</v>
      </c>
      <c r="AQ64" s="3">
        <v>31</v>
      </c>
      <c r="AR64" s="3">
        <v>30.845749999999999</v>
      </c>
    </row>
    <row r="65" spans="39:50" ht="13">
      <c r="AM65" s="3">
        <v>10800</v>
      </c>
      <c r="AN65" s="3">
        <v>10</v>
      </c>
      <c r="AO65" s="3">
        <v>4</v>
      </c>
      <c r="AP65" s="3">
        <v>320.75</v>
      </c>
      <c r="AQ65" s="3">
        <v>40</v>
      </c>
      <c r="AR65" s="3">
        <v>30.579000000000001</v>
      </c>
    </row>
    <row r="66" spans="39:50" ht="13">
      <c r="AM66" s="3">
        <v>10800</v>
      </c>
      <c r="AN66" s="3">
        <v>10</v>
      </c>
      <c r="AO66" s="3">
        <v>5</v>
      </c>
      <c r="AP66" s="3">
        <v>321.25</v>
      </c>
      <c r="AQ66" s="3">
        <v>45</v>
      </c>
      <c r="AR66" s="3">
        <v>30.135249999999999</v>
      </c>
    </row>
    <row r="69" spans="39:50" ht="13">
      <c r="AM69" s="3" t="s">
        <v>1</v>
      </c>
      <c r="AN69" s="3" t="s">
        <v>35</v>
      </c>
      <c r="AO69" s="3" t="s">
        <v>34</v>
      </c>
      <c r="AP69" s="3" t="s">
        <v>44</v>
      </c>
      <c r="AQ69" s="3" t="s">
        <v>48</v>
      </c>
      <c r="AR69" s="3" t="s">
        <v>49</v>
      </c>
    </row>
    <row r="70" spans="39:50" ht="13">
      <c r="AM70" s="3">
        <v>10800</v>
      </c>
      <c r="AN70" s="3">
        <v>0.2</v>
      </c>
      <c r="AO70" s="3">
        <v>1.5</v>
      </c>
      <c r="AP70" s="3">
        <v>343.25</v>
      </c>
      <c r="AQ70" s="3">
        <v>31.75</v>
      </c>
      <c r="AR70" s="3">
        <v>30.497</v>
      </c>
      <c r="AX70" s="4"/>
    </row>
    <row r="71" spans="39:50" ht="13">
      <c r="AM71" s="3">
        <v>10800</v>
      </c>
      <c r="AN71" s="3">
        <v>0.2</v>
      </c>
      <c r="AO71" s="3">
        <v>2</v>
      </c>
      <c r="AP71" s="3">
        <v>319.75</v>
      </c>
      <c r="AQ71" s="3">
        <v>36.25</v>
      </c>
      <c r="AR71" s="3">
        <v>30.810500000000001</v>
      </c>
      <c r="AX71" s="4"/>
    </row>
    <row r="72" spans="39:50" ht="13">
      <c r="AM72" s="3">
        <v>10800</v>
      </c>
      <c r="AN72" s="3">
        <v>0.6</v>
      </c>
      <c r="AO72" s="3">
        <v>1.5</v>
      </c>
      <c r="AP72" s="3">
        <v>317.25</v>
      </c>
      <c r="AQ72" s="3">
        <v>39.25</v>
      </c>
      <c r="AR72" s="3">
        <v>30.649750000000001</v>
      </c>
      <c r="AX72" s="4"/>
    </row>
    <row r="73" spans="39:50" ht="13">
      <c r="AM73" s="3">
        <v>10800</v>
      </c>
      <c r="AN73" s="3">
        <v>0.6</v>
      </c>
      <c r="AO73" s="3">
        <v>2</v>
      </c>
      <c r="AP73" s="3">
        <v>297.25</v>
      </c>
      <c r="AQ73" s="3">
        <v>41.5</v>
      </c>
      <c r="AR73" s="3">
        <v>30.420249999999999</v>
      </c>
      <c r="AX73" s="4"/>
    </row>
    <row r="74" spans="39:50" ht="13">
      <c r="AX74" s="4"/>
    </row>
    <row r="75" spans="39:50" ht="13">
      <c r="AX75" s="4"/>
    </row>
    <row r="76" spans="39:50" ht="13">
      <c r="AX76" s="4"/>
    </row>
    <row r="77" spans="39:50" ht="13">
      <c r="AX77" s="4"/>
    </row>
  </sheetData>
  <customSheetViews>
    <customSheetView guid="{ECA44807-EFD8-4624-B924-D4BF6ED83C91}" filter="1" showAutoFilter="1">
      <pageMargins left="0.7" right="0.7" top="0.75" bottom="0.75" header="0.3" footer="0.3"/>
      <autoFilter ref="A1:A638" xr:uid="{5DB7FC97-D964-D04E-8284-41489542EF76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D1000"/>
  <sheetViews>
    <sheetView workbookViewId="0"/>
  </sheetViews>
  <sheetFormatPr baseColWidth="10" defaultColWidth="12.6640625" defaultRowHeight="15.75" customHeight="1"/>
  <cols>
    <col min="9" max="9" width="23.5" customWidth="1"/>
    <col min="10" max="10" width="12.1640625" customWidth="1"/>
    <col min="11" max="11" width="14.6640625" customWidth="1"/>
    <col min="39" max="39" width="11.1640625" customWidth="1"/>
    <col min="40" max="40" width="15" customWidth="1"/>
    <col min="42" max="42" width="13.33203125" customWidth="1"/>
    <col min="43" max="43" width="13.6640625" customWidth="1"/>
    <col min="44" max="44" width="16.1640625" customWidth="1"/>
    <col min="47" max="47" width="9" customWidth="1"/>
    <col min="48" max="48" width="11.83203125" customWidth="1"/>
    <col min="49" max="49" width="16" customWidth="1"/>
    <col min="50" max="50" width="21.1640625" customWidth="1"/>
    <col min="51" max="51" width="14.6640625" customWidth="1"/>
    <col min="52" max="52" width="14.1640625" customWidth="1"/>
    <col min="53" max="53" width="23.5" customWidth="1"/>
    <col min="54" max="54" width="19.1640625" customWidth="1"/>
    <col min="55" max="55" width="20.6640625" customWidth="1"/>
    <col min="56" max="56" width="21.1640625" customWidth="1"/>
    <col min="57" max="57" width="19.83203125" customWidth="1"/>
    <col min="59" max="59" width="11.83203125" customWidth="1"/>
    <col min="60" max="60" width="8.33203125" customWidth="1"/>
    <col min="62" max="62" width="19.1640625" customWidth="1"/>
    <col min="63" max="63" width="18.1640625" customWidth="1"/>
    <col min="64" max="64" width="18.83203125" customWidth="1"/>
    <col min="65" max="65" width="24.6640625" customWidth="1"/>
    <col min="66" max="66" width="26.1640625" customWidth="1"/>
    <col min="68" max="70" width="16" customWidth="1"/>
    <col min="71" max="71" width="19.83203125" customWidth="1"/>
    <col min="72" max="72" width="34.1640625" customWidth="1"/>
    <col min="73" max="73" width="29.83203125" customWidth="1"/>
    <col min="74" max="74" width="31.33203125" customWidth="1"/>
    <col min="75" max="75" width="31.83203125" customWidth="1"/>
    <col min="76" max="76" width="30.5" customWidth="1"/>
    <col min="77" max="77" width="32.33203125" customWidth="1"/>
    <col min="78" max="78" width="39" customWidth="1"/>
    <col min="79" max="79" width="38.1640625" customWidth="1"/>
    <col min="80" max="80" width="43.1640625" customWidth="1"/>
    <col min="81" max="81" width="29.6640625" customWidth="1"/>
    <col min="82" max="82" width="28.6640625" customWidth="1"/>
    <col min="83" max="83" width="29.83203125" customWidth="1"/>
    <col min="84" max="84" width="35.1640625" customWidth="1"/>
    <col min="85" max="85" width="36.6640625" customWidth="1"/>
  </cols>
  <sheetData>
    <row r="1" spans="1:290" ht="15.75" customHeight="1">
      <c r="A1" s="1" t="s">
        <v>41</v>
      </c>
      <c r="B1" s="5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102</v>
      </c>
      <c r="AL1" s="3"/>
      <c r="AM1" s="3"/>
      <c r="AN1" s="3"/>
      <c r="AO1" s="3"/>
      <c r="AP1" s="3"/>
      <c r="AQ1" s="1"/>
      <c r="AR1" s="1"/>
      <c r="AS1" s="1"/>
      <c r="AT1" s="11"/>
      <c r="AU1" s="16"/>
      <c r="AV1" s="16"/>
      <c r="AW1" s="16"/>
      <c r="AX1" s="16"/>
      <c r="AY1" s="16"/>
      <c r="AZ1" s="16"/>
      <c r="BA1" s="16"/>
      <c r="BB1" s="8" t="s">
        <v>43</v>
      </c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7"/>
      <c r="BP1" s="1"/>
      <c r="BQ1" s="1"/>
      <c r="BR1" s="1"/>
      <c r="BS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</row>
    <row r="2" spans="1:290" ht="15.75" customHeight="1">
      <c r="A2" s="3" t="s">
        <v>110</v>
      </c>
      <c r="B2" s="6" t="s">
        <v>111</v>
      </c>
      <c r="C2" s="3">
        <v>10800</v>
      </c>
      <c r="D2" s="3" t="s">
        <v>36</v>
      </c>
      <c r="E2" s="3" t="s">
        <v>37</v>
      </c>
      <c r="F2" s="3" t="s">
        <v>67</v>
      </c>
      <c r="G2" s="3">
        <v>200</v>
      </c>
      <c r="H2" s="3" t="s">
        <v>39</v>
      </c>
      <c r="I2" s="3" t="s">
        <v>112</v>
      </c>
      <c r="J2" s="3" t="s">
        <v>113</v>
      </c>
      <c r="K2" s="3" t="s">
        <v>114</v>
      </c>
      <c r="L2" s="3" t="s">
        <v>43</v>
      </c>
      <c r="M2" s="3">
        <v>0.95</v>
      </c>
      <c r="N2" s="3">
        <v>70</v>
      </c>
      <c r="O2" s="3" t="b">
        <v>0</v>
      </c>
      <c r="P2" s="3" t="s">
        <v>43</v>
      </c>
      <c r="Q2" s="3" t="b">
        <v>0</v>
      </c>
      <c r="R2" s="3">
        <v>344</v>
      </c>
      <c r="S2" s="3">
        <v>335</v>
      </c>
      <c r="T2" s="3">
        <v>9</v>
      </c>
      <c r="U2" s="3">
        <v>284</v>
      </c>
      <c r="V2" s="3">
        <v>50</v>
      </c>
      <c r="W2" s="3">
        <v>0</v>
      </c>
      <c r="X2" s="3">
        <v>7.2272327999997898</v>
      </c>
      <c r="Y2" s="3">
        <v>10276.874618899999</v>
      </c>
      <c r="Z2" s="3">
        <v>3856.1004484435498</v>
      </c>
      <c r="AA2" s="3">
        <v>50</v>
      </c>
      <c r="AB2" s="3">
        <v>20</v>
      </c>
      <c r="AC2" s="3">
        <v>30</v>
      </c>
      <c r="AD2" s="3">
        <v>29.352</v>
      </c>
      <c r="AE2" s="3">
        <v>3</v>
      </c>
      <c r="AF2" s="3">
        <v>5</v>
      </c>
      <c r="AG2" s="3">
        <v>10</v>
      </c>
      <c r="AH2" s="3">
        <v>5</v>
      </c>
      <c r="AI2" s="3">
        <v>1.5</v>
      </c>
      <c r="AJ2" s="3">
        <v>0.2</v>
      </c>
      <c r="AK2" s="3" t="str">
        <f ca="1">IFERROR(__xludf.DUMMYFUNCTION("IF(regexmatch(A2,""1p1""),""1p1"",""rnd"")"),"rnd")</f>
        <v>rnd</v>
      </c>
      <c r="AL2" s="3"/>
      <c r="AM2" s="3"/>
      <c r="AN2" s="3"/>
      <c r="AO2" s="3"/>
      <c r="AP2" s="3"/>
      <c r="AQ2" s="3"/>
      <c r="AR2" s="3"/>
      <c r="AS2" s="3"/>
      <c r="AT2" s="8" t="s">
        <v>1</v>
      </c>
      <c r="AU2" s="8" t="s">
        <v>0</v>
      </c>
      <c r="AV2" s="8" t="s">
        <v>31</v>
      </c>
      <c r="AW2" s="8" t="s">
        <v>32</v>
      </c>
      <c r="AX2" s="8" t="s">
        <v>33</v>
      </c>
      <c r="AY2" s="8" t="s">
        <v>34</v>
      </c>
      <c r="AZ2" s="8" t="s">
        <v>35</v>
      </c>
      <c r="BA2" s="8" t="s">
        <v>102</v>
      </c>
      <c r="BB2" s="11" t="s">
        <v>44</v>
      </c>
      <c r="BC2" s="18" t="s">
        <v>45</v>
      </c>
      <c r="BD2" s="18" t="s">
        <v>46</v>
      </c>
      <c r="BE2" s="18" t="s">
        <v>47</v>
      </c>
      <c r="BF2" s="18" t="s">
        <v>48</v>
      </c>
      <c r="BG2" s="18" t="s">
        <v>103</v>
      </c>
      <c r="BH2" s="18" t="s">
        <v>104</v>
      </c>
      <c r="BI2" s="18" t="s">
        <v>105</v>
      </c>
      <c r="BJ2" s="18" t="s">
        <v>106</v>
      </c>
      <c r="BK2" s="18" t="s">
        <v>107</v>
      </c>
      <c r="BL2" s="18" t="s">
        <v>108</v>
      </c>
      <c r="BM2" s="18" t="s">
        <v>109</v>
      </c>
      <c r="BN2" s="18" t="s">
        <v>49</v>
      </c>
      <c r="BO2" s="19" t="s">
        <v>50</v>
      </c>
      <c r="BP2" s="3"/>
      <c r="BQ2" s="3"/>
      <c r="BR2" s="3"/>
      <c r="BS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</row>
    <row r="3" spans="1:290" ht="15.75" customHeight="1">
      <c r="A3" s="3" t="s">
        <v>110</v>
      </c>
      <c r="B3" s="6" t="s">
        <v>117</v>
      </c>
      <c r="C3" s="3">
        <v>10800</v>
      </c>
      <c r="D3" s="3" t="s">
        <v>36</v>
      </c>
      <c r="E3" s="3" t="s">
        <v>37</v>
      </c>
      <c r="F3" s="3" t="s">
        <v>67</v>
      </c>
      <c r="G3" s="3">
        <v>200</v>
      </c>
      <c r="H3" s="3" t="s">
        <v>39</v>
      </c>
      <c r="I3" s="3" t="s">
        <v>112</v>
      </c>
      <c r="J3" s="3" t="s">
        <v>113</v>
      </c>
      <c r="K3" s="3" t="s">
        <v>118</v>
      </c>
      <c r="L3" s="3" t="s">
        <v>43</v>
      </c>
      <c r="M3" s="3">
        <v>0.95</v>
      </c>
      <c r="N3" s="3">
        <v>70</v>
      </c>
      <c r="O3" s="3" t="b">
        <v>0</v>
      </c>
      <c r="P3" s="3" t="s">
        <v>43</v>
      </c>
      <c r="Q3" s="3" t="b">
        <v>0</v>
      </c>
      <c r="R3" s="3">
        <v>328</v>
      </c>
      <c r="S3" s="3">
        <v>319</v>
      </c>
      <c r="T3" s="3">
        <v>9</v>
      </c>
      <c r="U3" s="3">
        <v>282</v>
      </c>
      <c r="V3" s="3">
        <v>36</v>
      </c>
      <c r="W3" s="3">
        <v>0</v>
      </c>
      <c r="X3" s="3">
        <v>3.6245217999982602</v>
      </c>
      <c r="Y3" s="3">
        <v>9840.1615980000006</v>
      </c>
      <c r="Z3" s="3">
        <v>3808.2127753603199</v>
      </c>
      <c r="AA3" s="3">
        <v>36</v>
      </c>
      <c r="AB3" s="3">
        <v>17</v>
      </c>
      <c r="AC3" s="3">
        <v>19</v>
      </c>
      <c r="AD3" s="3">
        <v>29.827999999999999</v>
      </c>
      <c r="AE3" s="3">
        <v>3</v>
      </c>
      <c r="AF3" s="3">
        <v>4</v>
      </c>
      <c r="AG3" s="3">
        <v>8</v>
      </c>
      <c r="AH3" s="3">
        <v>4</v>
      </c>
      <c r="AI3" s="3">
        <v>1.5</v>
      </c>
      <c r="AJ3" s="3">
        <v>0.2</v>
      </c>
      <c r="AK3" s="3" t="str">
        <f ca="1">IFERROR(__xludf.DUMMYFUNCTION("IF(regexmatch(A3,""1p1""),""1p1"",""rnd"")"),"rnd")</f>
        <v>rnd</v>
      </c>
      <c r="AL3" s="3"/>
      <c r="AM3" s="3"/>
      <c r="AN3" s="3"/>
      <c r="AO3" s="3"/>
      <c r="AP3" s="3"/>
      <c r="AQ3" s="3"/>
      <c r="AR3" s="3"/>
      <c r="AS3" s="3"/>
      <c r="AT3" s="11">
        <v>10800</v>
      </c>
      <c r="AU3" s="10" t="s">
        <v>115</v>
      </c>
      <c r="AV3" s="11">
        <v>4</v>
      </c>
      <c r="AW3" s="11">
        <v>8</v>
      </c>
      <c r="AX3" s="11">
        <v>4</v>
      </c>
      <c r="AY3" s="11">
        <v>1.5</v>
      </c>
      <c r="AZ3" s="11">
        <v>0.2</v>
      </c>
      <c r="BA3" s="11" t="s">
        <v>116</v>
      </c>
      <c r="BB3" s="20">
        <v>315.71428571428572</v>
      </c>
      <c r="BC3" s="21">
        <v>315.71428571428572</v>
      </c>
      <c r="BD3" s="21">
        <v>0</v>
      </c>
      <c r="BE3" s="21">
        <v>284.07142857142856</v>
      </c>
      <c r="BF3" s="21">
        <v>30.642857142857142</v>
      </c>
      <c r="BG3" s="21">
        <v>0</v>
      </c>
      <c r="BH3" s="21">
        <v>3.6279384857169754</v>
      </c>
      <c r="BI3" s="21">
        <v>10131.828158835695</v>
      </c>
      <c r="BJ3" s="21">
        <v>4092.8920187776457</v>
      </c>
      <c r="BK3" s="21">
        <v>30.642857142857142</v>
      </c>
      <c r="BL3" s="21">
        <v>30.642857142857142</v>
      </c>
      <c r="BM3" s="21">
        <v>0</v>
      </c>
      <c r="BN3" s="21">
        <v>18.198500000000003</v>
      </c>
      <c r="BO3" s="22">
        <v>3.6428571428571428</v>
      </c>
      <c r="BP3" s="3"/>
      <c r="BQ3" s="3"/>
      <c r="BR3" s="3"/>
      <c r="BS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</row>
    <row r="4" spans="1:290" ht="15.75" customHeight="1">
      <c r="A4" s="3" t="s">
        <v>110</v>
      </c>
      <c r="B4" s="6" t="s">
        <v>121</v>
      </c>
      <c r="C4" s="3">
        <v>10800</v>
      </c>
      <c r="D4" s="3" t="s">
        <v>36</v>
      </c>
      <c r="E4" s="3" t="s">
        <v>37</v>
      </c>
      <c r="F4" s="3" t="s">
        <v>38</v>
      </c>
      <c r="G4" s="3">
        <v>200</v>
      </c>
      <c r="H4" s="3" t="s">
        <v>39</v>
      </c>
      <c r="I4" s="3" t="s">
        <v>112</v>
      </c>
      <c r="J4" s="3" t="s">
        <v>113</v>
      </c>
      <c r="K4" s="3" t="s">
        <v>122</v>
      </c>
      <c r="L4" s="3" t="s">
        <v>43</v>
      </c>
      <c r="M4" s="3">
        <v>0.95</v>
      </c>
      <c r="N4" s="3">
        <v>70</v>
      </c>
      <c r="O4" s="3" t="b">
        <v>0</v>
      </c>
      <c r="P4" s="3" t="s">
        <v>43</v>
      </c>
      <c r="Q4" s="3" t="b">
        <v>0</v>
      </c>
      <c r="R4" s="3">
        <v>299</v>
      </c>
      <c r="S4" s="3">
        <v>283</v>
      </c>
      <c r="T4" s="3">
        <v>16</v>
      </c>
      <c r="U4" s="3">
        <v>246</v>
      </c>
      <c r="V4" s="3">
        <v>36</v>
      </c>
      <c r="W4" s="3">
        <v>0</v>
      </c>
      <c r="X4" s="3">
        <v>7.1972439999946296</v>
      </c>
      <c r="Y4" s="3">
        <v>9507.1178815999792</v>
      </c>
      <c r="Z4" s="3">
        <v>4110.5196470278297</v>
      </c>
      <c r="AA4" s="3">
        <v>36</v>
      </c>
      <c r="AB4" s="3">
        <v>17</v>
      </c>
      <c r="AC4" s="3">
        <v>19</v>
      </c>
      <c r="AD4" s="3">
        <v>30.478999999999999</v>
      </c>
      <c r="AE4" s="3">
        <v>5</v>
      </c>
      <c r="AF4" s="3">
        <v>5</v>
      </c>
      <c r="AG4" s="3">
        <v>10</v>
      </c>
      <c r="AH4" s="3">
        <v>5</v>
      </c>
      <c r="AI4" s="3">
        <v>2</v>
      </c>
      <c r="AJ4" s="3">
        <v>0.2</v>
      </c>
      <c r="AK4" s="3" t="str">
        <f ca="1">IFERROR(__xludf.DUMMYFUNCTION("IF(regexmatch(A4,""1p1""),""1p1"",""rnd"")"),"rnd")</f>
        <v>rnd</v>
      </c>
      <c r="AL4" s="8" t="s">
        <v>0</v>
      </c>
      <c r="AM4" s="8" t="s">
        <v>31</v>
      </c>
      <c r="AN4" s="8" t="s">
        <v>32</v>
      </c>
      <c r="AO4" s="8" t="s">
        <v>33</v>
      </c>
      <c r="AP4" s="8" t="s">
        <v>35</v>
      </c>
      <c r="AQ4" s="8" t="s">
        <v>34</v>
      </c>
      <c r="AR4" s="9" t="s">
        <v>123</v>
      </c>
      <c r="AS4" s="3"/>
      <c r="AT4" s="23"/>
      <c r="AU4" s="10" t="s">
        <v>119</v>
      </c>
      <c r="AV4" s="11">
        <v>4</v>
      </c>
      <c r="AW4" s="11">
        <v>8</v>
      </c>
      <c r="AX4" s="11">
        <v>4</v>
      </c>
      <c r="AY4" s="11">
        <v>2</v>
      </c>
      <c r="AZ4" s="11">
        <v>0.2</v>
      </c>
      <c r="BA4" s="11" t="s">
        <v>116</v>
      </c>
      <c r="BB4" s="20">
        <v>284.44444444444446</v>
      </c>
      <c r="BC4" s="21">
        <v>277</v>
      </c>
      <c r="BD4" s="21">
        <v>7.4444444444444446</v>
      </c>
      <c r="BE4" s="21">
        <v>268</v>
      </c>
      <c r="BF4" s="21">
        <v>8</v>
      </c>
      <c r="BG4" s="21">
        <v>0</v>
      </c>
      <c r="BH4" s="21">
        <v>4.7888281111120765</v>
      </c>
      <c r="BI4" s="21">
        <v>9822.8728502110644</v>
      </c>
      <c r="BJ4" s="21">
        <v>4545.7974624240505</v>
      </c>
      <c r="BK4" s="21">
        <v>7.4444444444444446</v>
      </c>
      <c r="BL4" s="21">
        <v>7.4444444444444446</v>
      </c>
      <c r="BM4" s="21">
        <v>0</v>
      </c>
      <c r="BN4" s="21">
        <v>15.295555555555556</v>
      </c>
      <c r="BO4" s="22">
        <v>3.6666666666666665</v>
      </c>
      <c r="BP4" s="3"/>
      <c r="BQ4" s="3"/>
      <c r="BR4" s="3"/>
      <c r="BS4" s="3"/>
      <c r="BT4" s="3"/>
      <c r="BU4" s="3"/>
      <c r="BV4" s="3"/>
      <c r="BW4" s="3"/>
      <c r="BX4" s="7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</row>
    <row r="5" spans="1:290" ht="15.75" customHeight="1">
      <c r="A5" s="3" t="s">
        <v>110</v>
      </c>
      <c r="B5" s="6" t="s">
        <v>125</v>
      </c>
      <c r="C5" s="3">
        <v>10800</v>
      </c>
      <c r="D5" s="3" t="s">
        <v>36</v>
      </c>
      <c r="E5" s="3" t="s">
        <v>37</v>
      </c>
      <c r="F5" s="3" t="s">
        <v>67</v>
      </c>
      <c r="G5" s="3">
        <v>200</v>
      </c>
      <c r="H5" s="3" t="s">
        <v>39</v>
      </c>
      <c r="I5" s="3" t="s">
        <v>112</v>
      </c>
      <c r="J5" s="3" t="s">
        <v>113</v>
      </c>
      <c r="K5" s="3" t="s">
        <v>126</v>
      </c>
      <c r="L5" s="3" t="s">
        <v>43</v>
      </c>
      <c r="M5" s="3">
        <v>0.95</v>
      </c>
      <c r="N5" s="3">
        <v>70</v>
      </c>
      <c r="O5" s="3" t="b">
        <v>0</v>
      </c>
      <c r="P5" s="3" t="s">
        <v>43</v>
      </c>
      <c r="Q5" s="3" t="b">
        <v>0</v>
      </c>
      <c r="R5" s="3">
        <v>286</v>
      </c>
      <c r="S5" s="3">
        <v>272</v>
      </c>
      <c r="T5" s="3">
        <v>14</v>
      </c>
      <c r="U5" s="3">
        <v>235</v>
      </c>
      <c r="V5" s="3">
        <v>36</v>
      </c>
      <c r="W5" s="3">
        <v>0</v>
      </c>
      <c r="X5" s="3">
        <v>7.7620960000116703</v>
      </c>
      <c r="Y5" s="3">
        <v>9850.5295192999893</v>
      </c>
      <c r="Z5" s="3">
        <v>4625.0072360057302</v>
      </c>
      <c r="AA5" s="3">
        <v>36</v>
      </c>
      <c r="AB5" s="3">
        <v>11</v>
      </c>
      <c r="AC5" s="3">
        <v>25</v>
      </c>
      <c r="AD5" s="3">
        <v>33.494</v>
      </c>
      <c r="AE5" s="3">
        <v>5</v>
      </c>
      <c r="AF5" s="3">
        <v>4</v>
      </c>
      <c r="AG5" s="3">
        <v>8</v>
      </c>
      <c r="AH5" s="3">
        <v>5</v>
      </c>
      <c r="AI5" s="3">
        <v>2</v>
      </c>
      <c r="AJ5" s="3">
        <v>0.6</v>
      </c>
      <c r="AK5" s="3" t="str">
        <f ca="1">IFERROR(__xludf.DUMMYFUNCTION("IF(regexmatch(A5,""1p1""),""1p1"",""rnd"")"),"rnd")</f>
        <v>rnd</v>
      </c>
      <c r="AL5" s="10" t="s">
        <v>115</v>
      </c>
      <c r="AM5" s="11">
        <v>4</v>
      </c>
      <c r="AN5" s="11">
        <v>8</v>
      </c>
      <c r="AO5" s="11">
        <v>4</v>
      </c>
      <c r="AP5" s="11">
        <v>0.2</v>
      </c>
      <c r="AQ5" s="11">
        <v>1.5</v>
      </c>
      <c r="AR5" s="12">
        <v>14</v>
      </c>
      <c r="AT5" s="23"/>
      <c r="AU5" s="10" t="s">
        <v>124</v>
      </c>
      <c r="AV5" s="11">
        <v>4</v>
      </c>
      <c r="AW5" s="11">
        <v>8</v>
      </c>
      <c r="AX5" s="11">
        <v>4</v>
      </c>
      <c r="AY5" s="11">
        <v>1.5</v>
      </c>
      <c r="AZ5" s="11">
        <v>0.6</v>
      </c>
      <c r="BA5" s="11" t="s">
        <v>116</v>
      </c>
      <c r="BB5" s="20">
        <v>284.45454545454544</v>
      </c>
      <c r="BC5" s="21">
        <v>284.45454545454544</v>
      </c>
      <c r="BD5" s="21">
        <v>0</v>
      </c>
      <c r="BE5" s="21">
        <v>267.45454545454544</v>
      </c>
      <c r="BF5" s="21">
        <v>16</v>
      </c>
      <c r="BG5" s="21">
        <v>0</v>
      </c>
      <c r="BH5" s="21">
        <v>3.943618754543837</v>
      </c>
      <c r="BI5" s="21">
        <v>9907.7346347908915</v>
      </c>
      <c r="BJ5" s="21">
        <v>4491.5903281507208</v>
      </c>
      <c r="BK5" s="21">
        <v>16</v>
      </c>
      <c r="BL5" s="21">
        <v>13.818181818181818</v>
      </c>
      <c r="BM5" s="21">
        <v>2.1818181818181817</v>
      </c>
      <c r="BN5" s="21">
        <v>25.985818181818175</v>
      </c>
      <c r="BO5" s="22">
        <v>5</v>
      </c>
      <c r="BP5" s="3"/>
      <c r="BQ5" s="3"/>
      <c r="BR5" s="3"/>
      <c r="BS5" s="3"/>
      <c r="BT5" s="3"/>
      <c r="BU5" s="3"/>
      <c r="BV5" s="3"/>
      <c r="BW5" s="3"/>
      <c r="BX5" s="7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</row>
    <row r="6" spans="1:290" ht="15.75" customHeight="1">
      <c r="A6" s="3" t="s">
        <v>110</v>
      </c>
      <c r="B6" s="6" t="s">
        <v>128</v>
      </c>
      <c r="C6" s="3">
        <v>10800</v>
      </c>
      <c r="D6" s="3" t="s">
        <v>36</v>
      </c>
      <c r="E6" s="3" t="s">
        <v>37</v>
      </c>
      <c r="F6" s="3" t="s">
        <v>67</v>
      </c>
      <c r="G6" s="3">
        <v>200</v>
      </c>
      <c r="H6" s="3" t="s">
        <v>39</v>
      </c>
      <c r="I6" s="3" t="s">
        <v>112</v>
      </c>
      <c r="J6" s="3" t="s">
        <v>113</v>
      </c>
      <c r="K6" s="3" t="s">
        <v>129</v>
      </c>
      <c r="L6" s="3" t="s">
        <v>43</v>
      </c>
      <c r="M6" s="3">
        <v>0.95</v>
      </c>
      <c r="N6" s="3">
        <v>70</v>
      </c>
      <c r="O6" s="3" t="b">
        <v>0</v>
      </c>
      <c r="P6" s="3" t="s">
        <v>43</v>
      </c>
      <c r="Q6" s="3" t="b">
        <v>0</v>
      </c>
      <c r="R6" s="3">
        <v>314</v>
      </c>
      <c r="S6" s="3">
        <v>303</v>
      </c>
      <c r="T6" s="3">
        <v>11</v>
      </c>
      <c r="U6" s="3">
        <v>258</v>
      </c>
      <c r="V6" s="3">
        <v>44</v>
      </c>
      <c r="W6" s="3">
        <v>0</v>
      </c>
      <c r="X6" s="3">
        <v>5.05224249999576</v>
      </c>
      <c r="Y6" s="3">
        <v>10157.902670900001</v>
      </c>
      <c r="Z6" s="3">
        <v>4462.9740874161898</v>
      </c>
      <c r="AA6" s="3">
        <v>44</v>
      </c>
      <c r="AB6" s="3">
        <v>14</v>
      </c>
      <c r="AC6" s="3">
        <v>30</v>
      </c>
      <c r="AD6" s="3">
        <v>30.213999999999999</v>
      </c>
      <c r="AE6" s="3">
        <v>5</v>
      </c>
      <c r="AF6" s="3">
        <v>4</v>
      </c>
      <c r="AG6" s="3">
        <v>8</v>
      </c>
      <c r="AH6" s="3">
        <v>4</v>
      </c>
      <c r="AI6" s="3">
        <v>1.5</v>
      </c>
      <c r="AJ6" s="3">
        <v>0.6</v>
      </c>
      <c r="AK6" s="3" t="str">
        <f ca="1">IFERROR(__xludf.DUMMYFUNCTION("IF(regexmatch(A6,""1p1""),""1p1"",""rnd"")"),"rnd")</f>
        <v>rnd</v>
      </c>
      <c r="AL6" s="10" t="s">
        <v>119</v>
      </c>
      <c r="AM6" s="11">
        <v>4</v>
      </c>
      <c r="AN6" s="11">
        <v>8</v>
      </c>
      <c r="AO6" s="11">
        <v>4</v>
      </c>
      <c r="AP6" s="11">
        <v>0.2</v>
      </c>
      <c r="AQ6" s="11">
        <v>2</v>
      </c>
      <c r="AR6" s="12">
        <v>9</v>
      </c>
      <c r="AT6" s="23"/>
      <c r="AU6" s="10" t="s">
        <v>127</v>
      </c>
      <c r="AV6" s="11">
        <v>4</v>
      </c>
      <c r="AW6" s="11">
        <v>8</v>
      </c>
      <c r="AX6" s="11">
        <v>4</v>
      </c>
      <c r="AY6" s="11">
        <v>2</v>
      </c>
      <c r="AZ6" s="11">
        <v>0.6</v>
      </c>
      <c r="BA6" s="11" t="s">
        <v>116</v>
      </c>
      <c r="BB6" s="20">
        <v>263.36363636363637</v>
      </c>
      <c r="BC6" s="21">
        <v>252.36363636363637</v>
      </c>
      <c r="BD6" s="21">
        <v>11</v>
      </c>
      <c r="BE6" s="21">
        <v>236.09090909090909</v>
      </c>
      <c r="BF6" s="21">
        <v>15.272727272727273</v>
      </c>
      <c r="BG6" s="21">
        <v>0</v>
      </c>
      <c r="BH6" s="21">
        <v>5.5035778909124247</v>
      </c>
      <c r="BI6" s="21">
        <v>9557.5836014727229</v>
      </c>
      <c r="BJ6" s="21">
        <v>4742.7067144902121</v>
      </c>
      <c r="BK6" s="21">
        <v>13.909090909090908</v>
      </c>
      <c r="BL6" s="21">
        <v>9</v>
      </c>
      <c r="BM6" s="21">
        <v>4.9090909090909092</v>
      </c>
      <c r="BN6" s="21">
        <v>27.672636363636364</v>
      </c>
      <c r="BO6" s="22">
        <v>4.7272727272727275</v>
      </c>
      <c r="BP6" s="3"/>
      <c r="BQ6" s="3"/>
      <c r="BR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</row>
    <row r="7" spans="1:290" ht="15.75" customHeight="1">
      <c r="A7" s="3" t="s">
        <v>110</v>
      </c>
      <c r="B7" s="6" t="s">
        <v>131</v>
      </c>
      <c r="C7" s="3">
        <v>10800</v>
      </c>
      <c r="D7" s="3" t="s">
        <v>36</v>
      </c>
      <c r="E7" s="3" t="s">
        <v>37</v>
      </c>
      <c r="F7" s="3" t="s">
        <v>67</v>
      </c>
      <c r="G7" s="3">
        <v>200</v>
      </c>
      <c r="H7" s="3" t="s">
        <v>39</v>
      </c>
      <c r="I7" s="3" t="s">
        <v>112</v>
      </c>
      <c r="J7" s="3" t="s">
        <v>113</v>
      </c>
      <c r="K7" s="3" t="s">
        <v>132</v>
      </c>
      <c r="L7" s="3" t="s">
        <v>43</v>
      </c>
      <c r="M7" s="3">
        <v>0.95</v>
      </c>
      <c r="N7" s="3">
        <v>70</v>
      </c>
      <c r="O7" s="3" t="b">
        <v>0</v>
      </c>
      <c r="P7" s="3" t="s">
        <v>43</v>
      </c>
      <c r="Q7" s="3" t="b">
        <v>0</v>
      </c>
      <c r="R7" s="3">
        <v>314</v>
      </c>
      <c r="S7" s="3">
        <v>299</v>
      </c>
      <c r="T7" s="3">
        <v>15</v>
      </c>
      <c r="U7" s="3">
        <v>252</v>
      </c>
      <c r="V7" s="3">
        <v>46</v>
      </c>
      <c r="W7" s="3">
        <v>0</v>
      </c>
      <c r="X7" s="3">
        <v>7.9617886000059599</v>
      </c>
      <c r="Y7" s="3">
        <v>10110.176347299999</v>
      </c>
      <c r="Z7" s="3">
        <v>4373.3149723326696</v>
      </c>
      <c r="AA7" s="3">
        <v>46</v>
      </c>
      <c r="AB7" s="3">
        <v>18</v>
      </c>
      <c r="AC7" s="3">
        <v>28</v>
      </c>
      <c r="AD7" s="3">
        <v>32.286999999999999</v>
      </c>
      <c r="AE7" s="3">
        <v>4</v>
      </c>
      <c r="AF7" s="3">
        <v>5</v>
      </c>
      <c r="AG7" s="3">
        <v>10</v>
      </c>
      <c r="AH7" s="3">
        <v>5</v>
      </c>
      <c r="AI7" s="3">
        <v>1.5</v>
      </c>
      <c r="AJ7" s="3">
        <v>0.6</v>
      </c>
      <c r="AK7" s="3" t="str">
        <f ca="1">IFERROR(__xludf.DUMMYFUNCTION("IF(regexmatch(A7,""1p1""),""1p1"",""rnd"")"),"rnd")</f>
        <v>rnd</v>
      </c>
      <c r="AL7" s="10" t="s">
        <v>124</v>
      </c>
      <c r="AM7" s="11">
        <v>4</v>
      </c>
      <c r="AN7" s="11">
        <v>8</v>
      </c>
      <c r="AO7" s="11">
        <v>4</v>
      </c>
      <c r="AP7" s="11">
        <v>0.6</v>
      </c>
      <c r="AQ7" s="11">
        <v>1.5</v>
      </c>
      <c r="AR7" s="12">
        <v>11</v>
      </c>
      <c r="AT7" s="23"/>
      <c r="AU7" s="10" t="s">
        <v>130</v>
      </c>
      <c r="AV7" s="11">
        <v>5</v>
      </c>
      <c r="AW7" s="11">
        <v>10</v>
      </c>
      <c r="AX7" s="11">
        <v>4</v>
      </c>
      <c r="AY7" s="11">
        <v>1.5</v>
      </c>
      <c r="AZ7" s="11">
        <v>0.2</v>
      </c>
      <c r="BA7" s="11" t="s">
        <v>116</v>
      </c>
      <c r="BB7" s="20">
        <v>3321.8</v>
      </c>
      <c r="BC7" s="21">
        <v>142</v>
      </c>
      <c r="BD7" s="21">
        <v>3179.8</v>
      </c>
      <c r="BE7" s="21">
        <v>113.5</v>
      </c>
      <c r="BF7" s="21">
        <v>27.9</v>
      </c>
      <c r="BG7" s="21">
        <v>0</v>
      </c>
      <c r="BH7" s="21">
        <v>1115.2865148200035</v>
      </c>
      <c r="BI7" s="21">
        <v>5033.8977195299976</v>
      </c>
      <c r="BJ7" s="21">
        <v>2313.0543220823106</v>
      </c>
      <c r="BK7" s="21">
        <v>18.5</v>
      </c>
      <c r="BL7" s="21">
        <v>18.5</v>
      </c>
      <c r="BM7" s="21">
        <v>0</v>
      </c>
      <c r="BN7" s="21">
        <v>16.894300000000005</v>
      </c>
      <c r="BO7" s="22">
        <v>3.9</v>
      </c>
      <c r="BP7" s="3"/>
      <c r="BQ7" s="3"/>
      <c r="BR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</row>
    <row r="8" spans="1:290" ht="15.75" customHeight="1">
      <c r="A8" s="3" t="s">
        <v>110</v>
      </c>
      <c r="B8" s="6" t="s">
        <v>128</v>
      </c>
      <c r="C8" s="3">
        <v>10800</v>
      </c>
      <c r="D8" s="3" t="s">
        <v>36</v>
      </c>
      <c r="E8" s="3" t="s">
        <v>37</v>
      </c>
      <c r="F8" s="3" t="s">
        <v>38</v>
      </c>
      <c r="G8" s="3">
        <v>200</v>
      </c>
      <c r="H8" s="3" t="s">
        <v>39</v>
      </c>
      <c r="I8" s="3" t="s">
        <v>112</v>
      </c>
      <c r="J8" s="3" t="s">
        <v>113</v>
      </c>
      <c r="K8" s="3" t="s">
        <v>129</v>
      </c>
      <c r="L8" s="3" t="s">
        <v>43</v>
      </c>
      <c r="M8" s="3">
        <v>0.95</v>
      </c>
      <c r="N8" s="3">
        <v>70</v>
      </c>
      <c r="O8" s="3" t="b">
        <v>0</v>
      </c>
      <c r="P8" s="3" t="s">
        <v>43</v>
      </c>
      <c r="Q8" s="3" t="b">
        <v>0</v>
      </c>
      <c r="R8" s="3">
        <v>295</v>
      </c>
      <c r="S8" s="3">
        <v>284</v>
      </c>
      <c r="T8" s="3">
        <v>11</v>
      </c>
      <c r="U8" s="3">
        <v>252</v>
      </c>
      <c r="V8" s="3">
        <v>31</v>
      </c>
      <c r="W8" s="3">
        <v>0</v>
      </c>
      <c r="X8" s="3">
        <v>3.9328055999996998</v>
      </c>
      <c r="Y8" s="3">
        <v>9556.8371845999991</v>
      </c>
      <c r="Z8" s="3">
        <v>4176.9893996575802</v>
      </c>
      <c r="AA8" s="3">
        <v>31</v>
      </c>
      <c r="AB8" s="3">
        <v>7</v>
      </c>
      <c r="AC8" s="3">
        <v>24</v>
      </c>
      <c r="AD8" s="3">
        <v>25.587</v>
      </c>
      <c r="AE8" s="3">
        <v>4</v>
      </c>
      <c r="AF8" s="3">
        <v>4</v>
      </c>
      <c r="AG8" s="3">
        <v>8</v>
      </c>
      <c r="AH8" s="3">
        <v>4</v>
      </c>
      <c r="AI8" s="3">
        <v>1.5</v>
      </c>
      <c r="AJ8" s="3">
        <v>0.6</v>
      </c>
      <c r="AK8" s="3" t="str">
        <f ca="1">IFERROR(__xludf.DUMMYFUNCTION("IF(regexmatch(A8,""1p1""),""1p1"",""rnd"")"),"rnd")</f>
        <v>rnd</v>
      </c>
      <c r="AL8" s="10" t="s">
        <v>127</v>
      </c>
      <c r="AM8" s="11">
        <v>4</v>
      </c>
      <c r="AN8" s="11">
        <v>8</v>
      </c>
      <c r="AO8" s="11">
        <v>4</v>
      </c>
      <c r="AP8" s="11">
        <v>0.6</v>
      </c>
      <c r="AQ8" s="11">
        <v>2</v>
      </c>
      <c r="AR8" s="12">
        <v>11</v>
      </c>
      <c r="AT8" s="23"/>
      <c r="AU8" s="10" t="s">
        <v>133</v>
      </c>
      <c r="AV8" s="11">
        <v>5</v>
      </c>
      <c r="AW8" s="11">
        <v>10</v>
      </c>
      <c r="AX8" s="11">
        <v>4</v>
      </c>
      <c r="AY8" s="11">
        <v>2</v>
      </c>
      <c r="AZ8" s="11">
        <v>0.2</v>
      </c>
      <c r="BA8" s="11" t="s">
        <v>116</v>
      </c>
      <c r="BB8" s="20">
        <v>2342.8000000000002</v>
      </c>
      <c r="BC8" s="21">
        <v>0</v>
      </c>
      <c r="BD8" s="21">
        <v>2342.8000000000002</v>
      </c>
      <c r="BE8" s="21">
        <v>0</v>
      </c>
      <c r="BF8" s="21">
        <v>0</v>
      </c>
      <c r="BG8" s="21">
        <v>0</v>
      </c>
      <c r="BH8" s="21">
        <v>6228.3709477599969</v>
      </c>
      <c r="BI8" s="21">
        <v>0</v>
      </c>
      <c r="BJ8" s="21">
        <v>0</v>
      </c>
      <c r="BK8" s="21">
        <v>0</v>
      </c>
      <c r="BL8" s="21">
        <v>0</v>
      </c>
      <c r="BM8" s="21">
        <v>0</v>
      </c>
      <c r="BN8" s="21" t="e">
        <v>#DIV/0!</v>
      </c>
      <c r="BO8" s="22" t="e">
        <v>#DIV/0!</v>
      </c>
      <c r="BP8" s="3"/>
      <c r="BQ8" s="3"/>
      <c r="BR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</row>
    <row r="9" spans="1:290" ht="15.75" customHeight="1">
      <c r="A9" s="3" t="s">
        <v>110</v>
      </c>
      <c r="B9" s="6" t="s">
        <v>135</v>
      </c>
      <c r="C9" s="3">
        <v>10800</v>
      </c>
      <c r="D9" s="3" t="s">
        <v>36</v>
      </c>
      <c r="E9" s="3" t="s">
        <v>37</v>
      </c>
      <c r="F9" s="3" t="s">
        <v>67</v>
      </c>
      <c r="G9" s="3">
        <v>200</v>
      </c>
      <c r="H9" s="3" t="s">
        <v>39</v>
      </c>
      <c r="I9" s="3" t="s">
        <v>112</v>
      </c>
      <c r="J9" s="3" t="s">
        <v>113</v>
      </c>
      <c r="K9" s="3" t="s">
        <v>136</v>
      </c>
      <c r="L9" s="3" t="s">
        <v>43</v>
      </c>
      <c r="M9" s="3">
        <v>0.95</v>
      </c>
      <c r="N9" s="3">
        <v>70</v>
      </c>
      <c r="O9" s="3" t="b">
        <v>0</v>
      </c>
      <c r="P9" s="3" t="s">
        <v>43</v>
      </c>
      <c r="Q9" s="3" t="b">
        <v>0</v>
      </c>
      <c r="R9" s="3">
        <v>341</v>
      </c>
      <c r="S9" s="3">
        <v>332</v>
      </c>
      <c r="T9" s="3">
        <v>9</v>
      </c>
      <c r="U9" s="3">
        <v>299</v>
      </c>
      <c r="V9" s="3">
        <v>32</v>
      </c>
      <c r="W9" s="3">
        <v>0</v>
      </c>
      <c r="X9" s="3">
        <v>4.7054979999934998</v>
      </c>
      <c r="Y9" s="3">
        <v>10329.169506</v>
      </c>
      <c r="Z9" s="3">
        <v>4028.7229595696499</v>
      </c>
      <c r="AA9" s="3">
        <v>32</v>
      </c>
      <c r="AB9" s="3">
        <v>12</v>
      </c>
      <c r="AC9" s="3">
        <v>20</v>
      </c>
      <c r="AD9" s="3">
        <v>29.844999999999999</v>
      </c>
      <c r="AE9" s="3">
        <v>4</v>
      </c>
      <c r="AF9" s="3">
        <v>4</v>
      </c>
      <c r="AG9" s="3">
        <v>8</v>
      </c>
      <c r="AH9" s="3">
        <v>5</v>
      </c>
      <c r="AI9" s="3">
        <v>1.5</v>
      </c>
      <c r="AJ9" s="3">
        <v>0.2</v>
      </c>
      <c r="AK9" s="3" t="str">
        <f ca="1">IFERROR(__xludf.DUMMYFUNCTION("IF(regexmatch(A9,""1p1""),""1p1"",""rnd"")"),"rnd")</f>
        <v>rnd</v>
      </c>
      <c r="AL9" s="10" t="s">
        <v>130</v>
      </c>
      <c r="AM9" s="11">
        <v>5</v>
      </c>
      <c r="AN9" s="11">
        <v>10</v>
      </c>
      <c r="AO9" s="11">
        <v>4</v>
      </c>
      <c r="AP9" s="11">
        <v>0.2</v>
      </c>
      <c r="AQ9" s="11">
        <v>1.5</v>
      </c>
      <c r="AR9" s="12">
        <v>10</v>
      </c>
      <c r="AT9" s="23"/>
      <c r="AU9" s="10" t="s">
        <v>134</v>
      </c>
      <c r="AV9" s="11">
        <v>5</v>
      </c>
      <c r="AW9" s="11">
        <v>10</v>
      </c>
      <c r="AX9" s="11">
        <v>4</v>
      </c>
      <c r="AY9" s="11">
        <v>1.5</v>
      </c>
      <c r="AZ9" s="11">
        <v>0.6</v>
      </c>
      <c r="BA9" s="11" t="s">
        <v>116</v>
      </c>
      <c r="BB9" s="20">
        <v>2305</v>
      </c>
      <c r="BC9" s="21">
        <v>135.55555555555554</v>
      </c>
      <c r="BD9" s="21">
        <v>2169.4444444444443</v>
      </c>
      <c r="BE9" s="21">
        <v>107.77777777777777</v>
      </c>
      <c r="BF9" s="21">
        <v>27.333333333333332</v>
      </c>
      <c r="BG9" s="21">
        <v>0</v>
      </c>
      <c r="BH9" s="21">
        <v>841.78240540000377</v>
      </c>
      <c r="BI9" s="21">
        <v>5044.7001038444396</v>
      </c>
      <c r="BJ9" s="21">
        <v>2447.3853885722301</v>
      </c>
      <c r="BK9" s="21">
        <v>22.444444444444443</v>
      </c>
      <c r="BL9" s="21">
        <v>22.444444444444443</v>
      </c>
      <c r="BM9" s="21">
        <v>0</v>
      </c>
      <c r="BN9" s="21">
        <v>16.202333333333332</v>
      </c>
      <c r="BO9" s="22">
        <v>3.2222222222222223</v>
      </c>
      <c r="BP9" s="3"/>
      <c r="BQ9" s="3"/>
      <c r="BR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</row>
    <row r="10" spans="1:290" ht="15.75" customHeight="1">
      <c r="A10" s="3" t="s">
        <v>110</v>
      </c>
      <c r="B10" s="6" t="s">
        <v>125</v>
      </c>
      <c r="C10" s="3">
        <v>10800</v>
      </c>
      <c r="D10" s="3" t="s">
        <v>36</v>
      </c>
      <c r="E10" s="3" t="s">
        <v>37</v>
      </c>
      <c r="F10" s="3" t="s">
        <v>67</v>
      </c>
      <c r="G10" s="3">
        <v>200</v>
      </c>
      <c r="H10" s="3" t="s">
        <v>39</v>
      </c>
      <c r="I10" s="3" t="s">
        <v>112</v>
      </c>
      <c r="J10" s="3" t="s">
        <v>113</v>
      </c>
      <c r="K10" s="3" t="s">
        <v>126</v>
      </c>
      <c r="L10" s="3" t="s">
        <v>43</v>
      </c>
      <c r="M10" s="3">
        <v>0.95</v>
      </c>
      <c r="N10" s="3">
        <v>70</v>
      </c>
      <c r="O10" s="3" t="b">
        <v>0</v>
      </c>
      <c r="P10" s="3" t="s">
        <v>43</v>
      </c>
      <c r="Q10" s="3" t="b">
        <v>0</v>
      </c>
      <c r="R10" s="3">
        <v>293</v>
      </c>
      <c r="S10" s="3">
        <v>277</v>
      </c>
      <c r="T10" s="3">
        <v>16</v>
      </c>
      <c r="U10" s="3">
        <v>236</v>
      </c>
      <c r="V10" s="3">
        <v>40</v>
      </c>
      <c r="W10" s="3">
        <v>0</v>
      </c>
      <c r="X10" s="3">
        <v>7.8260345000004001</v>
      </c>
      <c r="Y10" s="3">
        <v>9864.7409576999999</v>
      </c>
      <c r="Z10" s="3">
        <v>4577.6592365056204</v>
      </c>
      <c r="AA10" s="3">
        <v>40</v>
      </c>
      <c r="AB10" s="3">
        <v>17</v>
      </c>
      <c r="AC10" s="3">
        <v>23</v>
      </c>
      <c r="AD10" s="3">
        <v>32.633000000000003</v>
      </c>
      <c r="AE10" s="3">
        <v>3</v>
      </c>
      <c r="AF10" s="3">
        <v>4</v>
      </c>
      <c r="AG10" s="3">
        <v>8</v>
      </c>
      <c r="AH10" s="3">
        <v>5</v>
      </c>
      <c r="AI10" s="3">
        <v>2</v>
      </c>
      <c r="AJ10" s="3">
        <v>0.6</v>
      </c>
      <c r="AK10" s="3" t="str">
        <f ca="1">IFERROR(__xludf.DUMMYFUNCTION("IF(regexmatch(A10,""1p1""),""1p1"",""rnd"")"),"rnd")</f>
        <v>rnd</v>
      </c>
      <c r="AL10" s="10" t="s">
        <v>133</v>
      </c>
      <c r="AM10" s="11">
        <v>5</v>
      </c>
      <c r="AN10" s="11">
        <v>10</v>
      </c>
      <c r="AO10" s="11">
        <v>4</v>
      </c>
      <c r="AP10" s="11">
        <v>0.2</v>
      </c>
      <c r="AQ10" s="11">
        <v>2</v>
      </c>
      <c r="AR10" s="12">
        <v>10</v>
      </c>
      <c r="AT10" s="23"/>
      <c r="AU10" s="10" t="s">
        <v>137</v>
      </c>
      <c r="AV10" s="11">
        <v>5</v>
      </c>
      <c r="AW10" s="11">
        <v>10</v>
      </c>
      <c r="AX10" s="11">
        <v>4</v>
      </c>
      <c r="AY10" s="11">
        <v>2</v>
      </c>
      <c r="AZ10" s="11">
        <v>0.6</v>
      </c>
      <c r="BA10" s="11" t="s">
        <v>116</v>
      </c>
      <c r="BB10" s="20">
        <v>2233.6999999999998</v>
      </c>
      <c r="BC10" s="21">
        <v>0</v>
      </c>
      <c r="BD10" s="21">
        <v>2233.6999999999998</v>
      </c>
      <c r="BE10" s="21">
        <v>0</v>
      </c>
      <c r="BF10" s="21">
        <v>0</v>
      </c>
      <c r="BG10" s="21">
        <v>0</v>
      </c>
      <c r="BH10" s="21">
        <v>5226.2804980799701</v>
      </c>
      <c r="BI10" s="21">
        <v>0</v>
      </c>
      <c r="BJ10" s="21">
        <v>0</v>
      </c>
      <c r="BK10" s="21">
        <v>0</v>
      </c>
      <c r="BL10" s="21">
        <v>0</v>
      </c>
      <c r="BM10" s="21">
        <v>0</v>
      </c>
      <c r="BN10" s="21" t="e">
        <v>#DIV/0!</v>
      </c>
      <c r="BO10" s="22" t="e">
        <v>#DIV/0!</v>
      </c>
      <c r="BP10" s="3"/>
      <c r="BQ10" s="3"/>
      <c r="BR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</row>
    <row r="11" spans="1:290" ht="15.75" customHeight="1">
      <c r="A11" s="3" t="s">
        <v>110</v>
      </c>
      <c r="B11" s="6" t="s">
        <v>135</v>
      </c>
      <c r="C11" s="3">
        <v>10800</v>
      </c>
      <c r="D11" s="3" t="s">
        <v>36</v>
      </c>
      <c r="E11" s="3" t="s">
        <v>37</v>
      </c>
      <c r="F11" s="3" t="s">
        <v>67</v>
      </c>
      <c r="G11" s="3">
        <v>200</v>
      </c>
      <c r="H11" s="3" t="s">
        <v>39</v>
      </c>
      <c r="I11" s="3" t="s">
        <v>112</v>
      </c>
      <c r="J11" s="3" t="s">
        <v>113</v>
      </c>
      <c r="K11" s="3" t="s">
        <v>136</v>
      </c>
      <c r="L11" s="3" t="s">
        <v>43</v>
      </c>
      <c r="M11" s="3">
        <v>0.95</v>
      </c>
      <c r="N11" s="3">
        <v>70</v>
      </c>
      <c r="O11" s="3" t="b">
        <v>0</v>
      </c>
      <c r="P11" s="3" t="s">
        <v>43</v>
      </c>
      <c r="Q11" s="3" t="b">
        <v>0</v>
      </c>
      <c r="R11" s="3">
        <v>324</v>
      </c>
      <c r="S11" s="3">
        <v>318</v>
      </c>
      <c r="T11" s="3">
        <v>6</v>
      </c>
      <c r="U11" s="3">
        <v>277</v>
      </c>
      <c r="V11" s="3">
        <v>40</v>
      </c>
      <c r="W11" s="3">
        <v>0</v>
      </c>
      <c r="X11" s="3">
        <v>4.4295553999949204</v>
      </c>
      <c r="Y11" s="3">
        <v>9827.3326274999999</v>
      </c>
      <c r="Z11" s="3">
        <v>3810.5767740975102</v>
      </c>
      <c r="AA11" s="3">
        <v>40</v>
      </c>
      <c r="AB11" s="3">
        <v>10</v>
      </c>
      <c r="AC11" s="3">
        <v>30</v>
      </c>
      <c r="AD11" s="3">
        <v>27.776</v>
      </c>
      <c r="AE11" s="3">
        <v>7</v>
      </c>
      <c r="AF11" s="3">
        <v>4</v>
      </c>
      <c r="AG11" s="3">
        <v>8</v>
      </c>
      <c r="AH11" s="3">
        <v>5</v>
      </c>
      <c r="AI11" s="3">
        <v>1.5</v>
      </c>
      <c r="AJ11" s="3">
        <v>0.2</v>
      </c>
      <c r="AK11" s="3" t="str">
        <f ca="1">IFERROR(__xludf.DUMMYFUNCTION("IF(regexmatch(A11,""1p1""),""1p1"",""rnd"")"),"rnd")</f>
        <v>rnd</v>
      </c>
      <c r="AL11" s="10" t="s">
        <v>134</v>
      </c>
      <c r="AM11" s="11">
        <v>5</v>
      </c>
      <c r="AN11" s="11">
        <v>10</v>
      </c>
      <c r="AO11" s="11">
        <v>4</v>
      </c>
      <c r="AP11" s="11">
        <v>0.6</v>
      </c>
      <c r="AQ11" s="11">
        <v>1.5</v>
      </c>
      <c r="AR11" s="12">
        <v>9</v>
      </c>
      <c r="AT11" s="23"/>
      <c r="AU11" s="10" t="s">
        <v>138</v>
      </c>
      <c r="AV11" s="11">
        <v>4</v>
      </c>
      <c r="AW11" s="11">
        <v>8</v>
      </c>
      <c r="AX11" s="11">
        <v>5</v>
      </c>
      <c r="AY11" s="11">
        <v>1.5</v>
      </c>
      <c r="AZ11" s="11">
        <v>0.2</v>
      </c>
      <c r="BA11" s="11" t="s">
        <v>116</v>
      </c>
      <c r="BB11" s="20">
        <v>352.90909090909093</v>
      </c>
      <c r="BC11" s="21">
        <v>352.90909090909093</v>
      </c>
      <c r="BD11" s="21">
        <v>0</v>
      </c>
      <c r="BE11" s="21">
        <v>351.09090909090907</v>
      </c>
      <c r="BF11" s="21">
        <v>0.81818181818181823</v>
      </c>
      <c r="BG11" s="21">
        <v>0</v>
      </c>
      <c r="BH11" s="21">
        <v>3.3653863818195275</v>
      </c>
      <c r="BI11" s="21">
        <v>10249.333497263589</v>
      </c>
      <c r="BJ11" s="21">
        <v>3552.3270406236143</v>
      </c>
      <c r="BK11" s="21">
        <v>0.81818181818181823</v>
      </c>
      <c r="BL11" s="21">
        <v>0</v>
      </c>
      <c r="BM11" s="21">
        <v>0.81818181818181823</v>
      </c>
      <c r="BN11" s="21">
        <v>9.3495000000000008</v>
      </c>
      <c r="BO11" s="22">
        <v>0</v>
      </c>
      <c r="BP11" s="3"/>
      <c r="BQ11" s="3"/>
      <c r="BR11" s="3"/>
      <c r="BS11" s="3"/>
      <c r="BT11" s="3"/>
      <c r="BU11" s="3"/>
      <c r="BV11" s="3"/>
      <c r="BW11" s="3"/>
      <c r="BX11" s="7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</row>
    <row r="12" spans="1:290" ht="15.75" customHeight="1">
      <c r="A12" s="3" t="s">
        <v>110</v>
      </c>
      <c r="B12" s="6" t="s">
        <v>117</v>
      </c>
      <c r="C12" s="3">
        <v>10800</v>
      </c>
      <c r="D12" s="3" t="s">
        <v>36</v>
      </c>
      <c r="E12" s="3" t="s">
        <v>37</v>
      </c>
      <c r="F12" s="3" t="s">
        <v>67</v>
      </c>
      <c r="G12" s="3">
        <v>200</v>
      </c>
      <c r="H12" s="3" t="s">
        <v>39</v>
      </c>
      <c r="I12" s="3" t="s">
        <v>112</v>
      </c>
      <c r="J12" s="3" t="s">
        <v>113</v>
      </c>
      <c r="K12" s="3" t="s">
        <v>118</v>
      </c>
      <c r="L12" s="3" t="s">
        <v>43</v>
      </c>
      <c r="M12" s="3">
        <v>0.95</v>
      </c>
      <c r="N12" s="3">
        <v>70</v>
      </c>
      <c r="O12" s="3" t="b">
        <v>0</v>
      </c>
      <c r="P12" s="3" t="s">
        <v>43</v>
      </c>
      <c r="Q12" s="3" t="b">
        <v>0</v>
      </c>
      <c r="R12" s="3">
        <v>339</v>
      </c>
      <c r="S12" s="3">
        <v>328</v>
      </c>
      <c r="T12" s="3">
        <v>11</v>
      </c>
      <c r="U12" s="3">
        <v>290</v>
      </c>
      <c r="V12" s="3">
        <v>37</v>
      </c>
      <c r="W12" s="3">
        <v>0</v>
      </c>
      <c r="X12" s="3">
        <v>4.02772960000497</v>
      </c>
      <c r="Y12" s="3">
        <v>10277.722915099899</v>
      </c>
      <c r="Z12" s="3">
        <v>3981.06820360757</v>
      </c>
      <c r="AA12" s="3">
        <v>37</v>
      </c>
      <c r="AB12" s="3">
        <v>14</v>
      </c>
      <c r="AC12" s="3">
        <v>23</v>
      </c>
      <c r="AD12" s="3">
        <v>28.509</v>
      </c>
      <c r="AE12" s="3">
        <v>6</v>
      </c>
      <c r="AF12" s="3">
        <v>4</v>
      </c>
      <c r="AG12" s="3">
        <v>8</v>
      </c>
      <c r="AH12" s="3">
        <v>4</v>
      </c>
      <c r="AI12" s="3">
        <v>1.5</v>
      </c>
      <c r="AJ12" s="3">
        <v>0.2</v>
      </c>
      <c r="AK12" s="3" t="str">
        <f ca="1">IFERROR(__xludf.DUMMYFUNCTION("IF(regexmatch(A12,""1p1""),""1p1"",""rnd"")"),"rnd")</f>
        <v>rnd</v>
      </c>
      <c r="AL12" s="10" t="s">
        <v>137</v>
      </c>
      <c r="AM12" s="11">
        <v>5</v>
      </c>
      <c r="AN12" s="11">
        <v>10</v>
      </c>
      <c r="AO12" s="11">
        <v>4</v>
      </c>
      <c r="AP12" s="11">
        <v>0.6</v>
      </c>
      <c r="AQ12" s="11">
        <v>2</v>
      </c>
      <c r="AR12" s="12">
        <v>10</v>
      </c>
      <c r="AT12" s="23"/>
      <c r="AU12" s="10" t="s">
        <v>139</v>
      </c>
      <c r="AV12" s="11">
        <v>4</v>
      </c>
      <c r="AW12" s="11">
        <v>8</v>
      </c>
      <c r="AX12" s="11">
        <v>5</v>
      </c>
      <c r="AY12" s="11">
        <v>2</v>
      </c>
      <c r="AZ12" s="11">
        <v>0.2</v>
      </c>
      <c r="BA12" s="11" t="s">
        <v>116</v>
      </c>
      <c r="BB12" s="20">
        <v>316.27272727272725</v>
      </c>
      <c r="BC12" s="21">
        <v>316.27272727272725</v>
      </c>
      <c r="BD12" s="21">
        <v>0</v>
      </c>
      <c r="BE12" s="21">
        <v>314.54545454545456</v>
      </c>
      <c r="BF12" s="21">
        <v>0.72727272727272729</v>
      </c>
      <c r="BG12" s="21">
        <v>0</v>
      </c>
      <c r="BH12" s="21">
        <v>3.8574943909064077</v>
      </c>
      <c r="BI12" s="21">
        <v>10019.213116690877</v>
      </c>
      <c r="BJ12" s="21">
        <v>4010.6749916538884</v>
      </c>
      <c r="BK12" s="21">
        <v>0.72727272727272729</v>
      </c>
      <c r="BL12" s="21">
        <v>0.27272727272727271</v>
      </c>
      <c r="BM12" s="21">
        <v>0.45454545454545453</v>
      </c>
      <c r="BN12" s="21">
        <v>26</v>
      </c>
      <c r="BO12" s="22">
        <v>0</v>
      </c>
      <c r="BP12" s="1"/>
      <c r="BQ12" s="1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</row>
    <row r="13" spans="1:290" ht="15.75" customHeight="1">
      <c r="A13" s="3" t="s">
        <v>110</v>
      </c>
      <c r="B13" s="6" t="s">
        <v>141</v>
      </c>
      <c r="C13" s="3">
        <v>10800</v>
      </c>
      <c r="D13" s="3" t="s">
        <v>36</v>
      </c>
      <c r="E13" s="3" t="s">
        <v>37</v>
      </c>
      <c r="F13" s="3" t="s">
        <v>67</v>
      </c>
      <c r="G13" s="3">
        <v>200</v>
      </c>
      <c r="H13" s="3" t="s">
        <v>39</v>
      </c>
      <c r="I13" s="3" t="s">
        <v>112</v>
      </c>
      <c r="J13" s="3" t="s">
        <v>113</v>
      </c>
      <c r="K13" s="3" t="s">
        <v>142</v>
      </c>
      <c r="L13" s="3" t="s">
        <v>43</v>
      </c>
      <c r="M13" s="3">
        <v>0.95</v>
      </c>
      <c r="N13" s="3">
        <v>70</v>
      </c>
      <c r="O13" s="3" t="b">
        <v>0</v>
      </c>
      <c r="P13" s="3" t="s">
        <v>43</v>
      </c>
      <c r="Q13" s="3" t="b">
        <v>0</v>
      </c>
      <c r="R13" s="3">
        <v>312</v>
      </c>
      <c r="S13" s="3">
        <v>299</v>
      </c>
      <c r="T13" s="3">
        <v>13</v>
      </c>
      <c r="U13" s="3">
        <v>256</v>
      </c>
      <c r="V13" s="3">
        <v>42</v>
      </c>
      <c r="W13" s="3">
        <v>0</v>
      </c>
      <c r="X13" s="3">
        <v>5.9187283999927498</v>
      </c>
      <c r="Y13" s="3">
        <v>10088.1277192</v>
      </c>
      <c r="Z13" s="3">
        <v>4356.7527236444803</v>
      </c>
      <c r="AA13" s="3">
        <v>42</v>
      </c>
      <c r="AB13" s="3">
        <v>20</v>
      </c>
      <c r="AC13" s="3">
        <v>22</v>
      </c>
      <c r="AD13" s="3">
        <v>31.466000000000001</v>
      </c>
      <c r="AE13" s="3">
        <v>3</v>
      </c>
      <c r="AF13" s="3">
        <v>4</v>
      </c>
      <c r="AG13" s="3">
        <v>8</v>
      </c>
      <c r="AH13" s="3">
        <v>5</v>
      </c>
      <c r="AI13" s="3">
        <v>1.5</v>
      </c>
      <c r="AJ13" s="3">
        <v>0.6</v>
      </c>
      <c r="AK13" s="3" t="str">
        <f ca="1">IFERROR(__xludf.DUMMYFUNCTION("IF(regexmatch(A13,""1p1""),""1p1"",""rnd"")"),"rnd")</f>
        <v>rnd</v>
      </c>
      <c r="AL13" s="10" t="s">
        <v>138</v>
      </c>
      <c r="AM13" s="11">
        <v>4</v>
      </c>
      <c r="AN13" s="11">
        <v>8</v>
      </c>
      <c r="AO13" s="11">
        <v>5</v>
      </c>
      <c r="AP13" s="11">
        <v>0.2</v>
      </c>
      <c r="AQ13" s="11">
        <v>1.5</v>
      </c>
      <c r="AR13" s="12">
        <v>11</v>
      </c>
      <c r="AT13" s="23"/>
      <c r="AU13" s="10" t="s">
        <v>140</v>
      </c>
      <c r="AV13" s="11">
        <v>4</v>
      </c>
      <c r="AW13" s="11">
        <v>8</v>
      </c>
      <c r="AX13" s="11">
        <v>5</v>
      </c>
      <c r="AY13" s="11">
        <v>1.5</v>
      </c>
      <c r="AZ13" s="11">
        <v>0.6</v>
      </c>
      <c r="BA13" s="11" t="s">
        <v>116</v>
      </c>
      <c r="BB13" s="20">
        <v>307.66666666666669</v>
      </c>
      <c r="BC13" s="21">
        <v>307.66666666666669</v>
      </c>
      <c r="BD13" s="21">
        <v>0</v>
      </c>
      <c r="BE13" s="21">
        <v>304.5</v>
      </c>
      <c r="BF13" s="21">
        <v>2.1666666666666665</v>
      </c>
      <c r="BG13" s="21">
        <v>0</v>
      </c>
      <c r="BH13" s="21">
        <v>3.9049337583328114</v>
      </c>
      <c r="BI13" s="21">
        <v>9954.3385900833164</v>
      </c>
      <c r="BJ13" s="21">
        <v>4104.5059601463481</v>
      </c>
      <c r="BK13" s="21">
        <v>2.1666666666666665</v>
      </c>
      <c r="BL13" s="21">
        <v>0.25</v>
      </c>
      <c r="BM13" s="21">
        <v>1.9166666666666667</v>
      </c>
      <c r="BN13" s="21">
        <v>18.330333333333332</v>
      </c>
      <c r="BO13" s="22">
        <v>3</v>
      </c>
      <c r="BP13" s="3"/>
      <c r="BQ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</row>
    <row r="14" spans="1:290" ht="15.75" customHeight="1">
      <c r="A14" s="3" t="s">
        <v>110</v>
      </c>
      <c r="B14" s="6" t="s">
        <v>117</v>
      </c>
      <c r="C14" s="3">
        <v>10800</v>
      </c>
      <c r="D14" s="3" t="s">
        <v>36</v>
      </c>
      <c r="E14" s="3" t="s">
        <v>37</v>
      </c>
      <c r="F14" s="3" t="s">
        <v>67</v>
      </c>
      <c r="G14" s="3">
        <v>200</v>
      </c>
      <c r="H14" s="3" t="s">
        <v>39</v>
      </c>
      <c r="I14" s="3" t="s">
        <v>112</v>
      </c>
      <c r="J14" s="3" t="s">
        <v>113</v>
      </c>
      <c r="K14" s="3" t="s">
        <v>118</v>
      </c>
      <c r="L14" s="3" t="s">
        <v>43</v>
      </c>
      <c r="M14" s="3">
        <v>0.95</v>
      </c>
      <c r="N14" s="3">
        <v>70</v>
      </c>
      <c r="O14" s="3" t="b">
        <v>0</v>
      </c>
      <c r="P14" s="3" t="s">
        <v>43</v>
      </c>
      <c r="Q14" s="3" t="b">
        <v>0</v>
      </c>
      <c r="R14" s="3">
        <v>327</v>
      </c>
      <c r="S14" s="3">
        <v>316</v>
      </c>
      <c r="T14" s="3">
        <v>11</v>
      </c>
      <c r="U14" s="3">
        <v>282</v>
      </c>
      <c r="V14" s="3">
        <v>33</v>
      </c>
      <c r="W14" s="3">
        <v>0</v>
      </c>
      <c r="X14" s="3">
        <v>3.5901583000018999</v>
      </c>
      <c r="Y14" s="3">
        <v>9826.8643656999793</v>
      </c>
      <c r="Z14" s="3">
        <v>3856.3035284010598</v>
      </c>
      <c r="AA14" s="3">
        <v>33</v>
      </c>
      <c r="AB14" s="3">
        <v>12</v>
      </c>
      <c r="AC14" s="3">
        <v>21</v>
      </c>
      <c r="AD14" s="3">
        <v>29.757999999999999</v>
      </c>
      <c r="AE14" s="3">
        <v>3</v>
      </c>
      <c r="AF14" s="3">
        <v>4</v>
      </c>
      <c r="AG14" s="3">
        <v>8</v>
      </c>
      <c r="AH14" s="3">
        <v>4</v>
      </c>
      <c r="AI14" s="3">
        <v>1.5</v>
      </c>
      <c r="AJ14" s="3">
        <v>0.2</v>
      </c>
      <c r="AK14" s="3" t="str">
        <f ca="1">IFERROR(__xludf.DUMMYFUNCTION("IF(regexmatch(A14,""1p1""),""1p1"",""rnd"")"),"rnd")</f>
        <v>rnd</v>
      </c>
      <c r="AL14" s="10" t="s">
        <v>139</v>
      </c>
      <c r="AM14" s="11">
        <v>4</v>
      </c>
      <c r="AN14" s="11">
        <v>8</v>
      </c>
      <c r="AO14" s="11">
        <v>5</v>
      </c>
      <c r="AP14" s="11">
        <v>0.2</v>
      </c>
      <c r="AQ14" s="11">
        <v>2</v>
      </c>
      <c r="AR14" s="12">
        <v>11</v>
      </c>
      <c r="AT14" s="23"/>
      <c r="AU14" s="10" t="s">
        <v>143</v>
      </c>
      <c r="AV14" s="11">
        <v>4</v>
      </c>
      <c r="AW14" s="11">
        <v>8</v>
      </c>
      <c r="AX14" s="11">
        <v>5</v>
      </c>
      <c r="AY14" s="11">
        <v>2</v>
      </c>
      <c r="AZ14" s="11">
        <v>0.6</v>
      </c>
      <c r="BA14" s="11" t="s">
        <v>116</v>
      </c>
      <c r="BB14" s="20">
        <v>278.15384615384613</v>
      </c>
      <c r="BC14" s="21">
        <v>278.15384615384613</v>
      </c>
      <c r="BD14" s="21">
        <v>0</v>
      </c>
      <c r="BE14" s="21">
        <v>273.30769230769232</v>
      </c>
      <c r="BF14" s="21">
        <v>3.8461538461538463</v>
      </c>
      <c r="BG14" s="21">
        <v>0</v>
      </c>
      <c r="BH14" s="21">
        <v>4.3264576615383916</v>
      </c>
      <c r="BI14" s="21">
        <v>9705.0889475922886</v>
      </c>
      <c r="BJ14" s="21">
        <v>4401.086381348885</v>
      </c>
      <c r="BK14" s="21">
        <v>3.8461538461538463</v>
      </c>
      <c r="BL14" s="21">
        <v>0.15384615384615385</v>
      </c>
      <c r="BM14" s="21">
        <v>3.6923076923076925</v>
      </c>
      <c r="BN14" s="21">
        <v>16.68690909090909</v>
      </c>
      <c r="BO14" s="22">
        <v>2.1818181818181817</v>
      </c>
      <c r="BP14" s="3"/>
      <c r="BQ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</row>
    <row r="15" spans="1:290" ht="15.75" customHeight="1">
      <c r="A15" s="3" t="s">
        <v>110</v>
      </c>
      <c r="B15" s="6" t="s">
        <v>135</v>
      </c>
      <c r="C15" s="3">
        <v>10800</v>
      </c>
      <c r="D15" s="3" t="s">
        <v>36</v>
      </c>
      <c r="E15" s="3" t="s">
        <v>37</v>
      </c>
      <c r="F15" s="3" t="s">
        <v>67</v>
      </c>
      <c r="G15" s="3">
        <v>200</v>
      </c>
      <c r="H15" s="3" t="s">
        <v>39</v>
      </c>
      <c r="I15" s="3" t="s">
        <v>112</v>
      </c>
      <c r="J15" s="3" t="s">
        <v>113</v>
      </c>
      <c r="K15" s="3" t="s">
        <v>136</v>
      </c>
      <c r="L15" s="3" t="s">
        <v>43</v>
      </c>
      <c r="M15" s="3">
        <v>0.95</v>
      </c>
      <c r="N15" s="3">
        <v>70</v>
      </c>
      <c r="O15" s="3" t="b">
        <v>0</v>
      </c>
      <c r="P15" s="3" t="s">
        <v>43</v>
      </c>
      <c r="Q15" s="3" t="b">
        <v>0</v>
      </c>
      <c r="R15" s="3">
        <v>337</v>
      </c>
      <c r="S15" s="3">
        <v>330</v>
      </c>
      <c r="T15" s="3">
        <v>7</v>
      </c>
      <c r="U15" s="3">
        <v>295</v>
      </c>
      <c r="V15" s="3">
        <v>34</v>
      </c>
      <c r="W15" s="3">
        <v>0</v>
      </c>
      <c r="X15" s="3">
        <v>4.9828286999955296</v>
      </c>
      <c r="Y15" s="3">
        <v>10289.119079799901</v>
      </c>
      <c r="Z15" s="3">
        <v>3961.95745381712</v>
      </c>
      <c r="AA15" s="3">
        <v>34</v>
      </c>
      <c r="AB15" s="3">
        <v>8</v>
      </c>
      <c r="AC15" s="3">
        <v>26</v>
      </c>
      <c r="AD15" s="3">
        <v>29.736000000000001</v>
      </c>
      <c r="AE15" s="3">
        <v>4</v>
      </c>
      <c r="AF15" s="3">
        <v>4</v>
      </c>
      <c r="AG15" s="3">
        <v>8</v>
      </c>
      <c r="AH15" s="3">
        <v>5</v>
      </c>
      <c r="AI15" s="3">
        <v>1.5</v>
      </c>
      <c r="AJ15" s="3">
        <v>0.2</v>
      </c>
      <c r="AK15" s="3" t="str">
        <f ca="1">IFERROR(__xludf.DUMMYFUNCTION("IF(regexmatch(A15,""1p1""),""1p1"",""rnd"")"),"rnd")</f>
        <v>rnd</v>
      </c>
      <c r="AL15" s="10" t="s">
        <v>140</v>
      </c>
      <c r="AM15" s="11">
        <v>4</v>
      </c>
      <c r="AN15" s="11">
        <v>8</v>
      </c>
      <c r="AO15" s="11">
        <v>5</v>
      </c>
      <c r="AP15" s="11">
        <v>0.6</v>
      </c>
      <c r="AQ15" s="11">
        <v>1.5</v>
      </c>
      <c r="AR15" s="12">
        <v>12</v>
      </c>
      <c r="AT15" s="23"/>
      <c r="AU15" s="10" t="s">
        <v>144</v>
      </c>
      <c r="AV15" s="11">
        <v>5</v>
      </c>
      <c r="AW15" s="11">
        <v>10</v>
      </c>
      <c r="AX15" s="11">
        <v>5</v>
      </c>
      <c r="AY15" s="11">
        <v>1.5</v>
      </c>
      <c r="AZ15" s="11">
        <v>0.2</v>
      </c>
      <c r="BA15" s="11" t="s">
        <v>116</v>
      </c>
      <c r="BB15" s="20">
        <v>319.36363636363637</v>
      </c>
      <c r="BC15" s="21">
        <v>319.36363636363637</v>
      </c>
      <c r="BD15" s="21">
        <v>0</v>
      </c>
      <c r="BE15" s="21">
        <v>280.36363636363637</v>
      </c>
      <c r="BF15" s="21">
        <v>38</v>
      </c>
      <c r="BG15" s="21">
        <v>0</v>
      </c>
      <c r="BH15" s="21">
        <v>3.6353326181815788</v>
      </c>
      <c r="BI15" s="21">
        <v>10123.408662663618</v>
      </c>
      <c r="BJ15" s="21">
        <v>4057.9118540173945</v>
      </c>
      <c r="BK15" s="21">
        <v>38</v>
      </c>
      <c r="BL15" s="21">
        <v>38</v>
      </c>
      <c r="BM15" s="21">
        <v>0</v>
      </c>
      <c r="BN15" s="21">
        <v>18.035272727272726</v>
      </c>
      <c r="BO15" s="22">
        <v>4.1818181818181817</v>
      </c>
      <c r="BP15" s="3"/>
      <c r="BQ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</row>
    <row r="16" spans="1:290" ht="15.75" customHeight="1">
      <c r="A16" s="3" t="s">
        <v>110</v>
      </c>
      <c r="B16" s="6" t="s">
        <v>131</v>
      </c>
      <c r="C16" s="3">
        <v>10800</v>
      </c>
      <c r="D16" s="3" t="s">
        <v>36</v>
      </c>
      <c r="E16" s="3" t="s">
        <v>37</v>
      </c>
      <c r="F16" s="3" t="s">
        <v>67</v>
      </c>
      <c r="G16" s="3">
        <v>200</v>
      </c>
      <c r="H16" s="3" t="s">
        <v>39</v>
      </c>
      <c r="I16" s="3" t="s">
        <v>112</v>
      </c>
      <c r="J16" s="3" t="s">
        <v>113</v>
      </c>
      <c r="K16" s="3" t="s">
        <v>132</v>
      </c>
      <c r="L16" s="3" t="s">
        <v>43</v>
      </c>
      <c r="M16" s="3">
        <v>0.95</v>
      </c>
      <c r="N16" s="3">
        <v>70</v>
      </c>
      <c r="O16" s="3" t="b">
        <v>0</v>
      </c>
      <c r="P16" s="3" t="s">
        <v>43</v>
      </c>
      <c r="Q16" s="3" t="b">
        <v>0</v>
      </c>
      <c r="R16" s="3">
        <v>306</v>
      </c>
      <c r="S16" s="3">
        <v>302</v>
      </c>
      <c r="T16" s="3">
        <v>4</v>
      </c>
      <c r="U16" s="3">
        <v>254</v>
      </c>
      <c r="V16" s="3">
        <v>47</v>
      </c>
      <c r="W16" s="3">
        <v>0</v>
      </c>
      <c r="X16" s="3">
        <v>7.8589169000022903</v>
      </c>
      <c r="Y16" s="3">
        <v>10126.112298599999</v>
      </c>
      <c r="Z16" s="3">
        <v>4329.5957207437596</v>
      </c>
      <c r="AA16" s="3">
        <v>47</v>
      </c>
      <c r="AB16" s="3">
        <v>20</v>
      </c>
      <c r="AC16" s="3">
        <v>27</v>
      </c>
      <c r="AD16" s="3">
        <v>30.544</v>
      </c>
      <c r="AE16" s="3">
        <v>4</v>
      </c>
      <c r="AF16" s="3">
        <v>5</v>
      </c>
      <c r="AG16" s="3">
        <v>10</v>
      </c>
      <c r="AH16" s="3">
        <v>5</v>
      </c>
      <c r="AI16" s="3">
        <v>1.5</v>
      </c>
      <c r="AJ16" s="3">
        <v>0.6</v>
      </c>
      <c r="AK16" s="3" t="str">
        <f ca="1">IFERROR(__xludf.DUMMYFUNCTION("IF(regexmatch(A16,""1p1""),""1p1"",""rnd"")"),"rnd")</f>
        <v>rnd</v>
      </c>
      <c r="AL16" s="10" t="s">
        <v>143</v>
      </c>
      <c r="AM16" s="11">
        <v>4</v>
      </c>
      <c r="AN16" s="11">
        <v>8</v>
      </c>
      <c r="AO16" s="11">
        <v>5</v>
      </c>
      <c r="AP16" s="11">
        <v>0.6</v>
      </c>
      <c r="AQ16" s="11">
        <v>2</v>
      </c>
      <c r="AR16" s="12">
        <v>13</v>
      </c>
      <c r="AT16" s="23"/>
      <c r="AU16" s="10" t="s">
        <v>145</v>
      </c>
      <c r="AV16" s="11">
        <v>5</v>
      </c>
      <c r="AW16" s="11">
        <v>10</v>
      </c>
      <c r="AX16" s="11">
        <v>5</v>
      </c>
      <c r="AY16" s="11">
        <v>2</v>
      </c>
      <c r="AZ16" s="11">
        <v>0.2</v>
      </c>
      <c r="BA16" s="11" t="s">
        <v>116</v>
      </c>
      <c r="BB16" s="20">
        <v>278.33333333333331</v>
      </c>
      <c r="BC16" s="21">
        <v>277.91666666666669</v>
      </c>
      <c r="BD16" s="21">
        <v>0.41666666666666669</v>
      </c>
      <c r="BE16" s="21">
        <v>264.5</v>
      </c>
      <c r="BF16" s="21">
        <v>12.416666666666666</v>
      </c>
      <c r="BG16" s="21">
        <v>0</v>
      </c>
      <c r="BH16" s="21">
        <v>4.5710763666648964</v>
      </c>
      <c r="BI16" s="21">
        <v>9894.4090431499571</v>
      </c>
      <c r="BJ16" s="21">
        <v>4560.9220105234572</v>
      </c>
      <c r="BK16" s="21">
        <v>12</v>
      </c>
      <c r="BL16" s="21">
        <v>12</v>
      </c>
      <c r="BM16" s="21">
        <v>0</v>
      </c>
      <c r="BN16" s="21">
        <v>16.927083333333332</v>
      </c>
      <c r="BO16" s="22">
        <v>3.4166666666666665</v>
      </c>
      <c r="BP16" s="3"/>
      <c r="BQ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</row>
    <row r="17" spans="1:290" ht="15.75" customHeight="1">
      <c r="A17" s="3" t="s">
        <v>110</v>
      </c>
      <c r="B17" s="6" t="s">
        <v>147</v>
      </c>
      <c r="C17" s="3">
        <v>10800</v>
      </c>
      <c r="D17" s="3" t="s">
        <v>36</v>
      </c>
      <c r="E17" s="3" t="s">
        <v>37</v>
      </c>
      <c r="F17" s="3" t="s">
        <v>67</v>
      </c>
      <c r="G17" s="3">
        <v>200</v>
      </c>
      <c r="H17" s="3" t="s">
        <v>39</v>
      </c>
      <c r="I17" s="3" t="s">
        <v>112</v>
      </c>
      <c r="J17" s="3" t="s">
        <v>113</v>
      </c>
      <c r="K17" s="3" t="s">
        <v>148</v>
      </c>
      <c r="L17" s="3" t="s">
        <v>43</v>
      </c>
      <c r="M17" s="3">
        <v>0.95</v>
      </c>
      <c r="N17" s="3">
        <v>70</v>
      </c>
      <c r="O17" s="3" t="b">
        <v>0</v>
      </c>
      <c r="P17" s="3" t="s">
        <v>43</v>
      </c>
      <c r="Q17" s="3" t="b">
        <v>0</v>
      </c>
      <c r="R17" s="3">
        <v>290</v>
      </c>
      <c r="S17" s="3">
        <v>275</v>
      </c>
      <c r="T17" s="3">
        <v>15</v>
      </c>
      <c r="U17" s="3">
        <v>237</v>
      </c>
      <c r="V17" s="3">
        <v>37</v>
      </c>
      <c r="W17" s="3">
        <v>0</v>
      </c>
      <c r="X17" s="3">
        <v>6.7944677999998202</v>
      </c>
      <c r="Y17" s="3">
        <v>9903.9886430999904</v>
      </c>
      <c r="Z17" s="3">
        <v>4627.2659868868004</v>
      </c>
      <c r="AA17" s="3">
        <v>37</v>
      </c>
      <c r="AB17" s="3">
        <v>11</v>
      </c>
      <c r="AC17" s="3">
        <v>26</v>
      </c>
      <c r="AD17" s="3">
        <v>32.789000000000001</v>
      </c>
      <c r="AE17" s="3">
        <v>3</v>
      </c>
      <c r="AF17" s="3">
        <v>4</v>
      </c>
      <c r="AG17" s="3">
        <v>8</v>
      </c>
      <c r="AH17" s="3">
        <v>4</v>
      </c>
      <c r="AI17" s="3">
        <v>2</v>
      </c>
      <c r="AJ17" s="3">
        <v>0.6</v>
      </c>
      <c r="AK17" s="3" t="str">
        <f ca="1">IFERROR(__xludf.DUMMYFUNCTION("IF(regexmatch(A17,""1p1""),""1p1"",""rnd"")"),"rnd")</f>
        <v>rnd</v>
      </c>
      <c r="AL17" s="10" t="s">
        <v>144</v>
      </c>
      <c r="AM17" s="11">
        <v>5</v>
      </c>
      <c r="AN17" s="11">
        <v>10</v>
      </c>
      <c r="AO17" s="11">
        <v>5</v>
      </c>
      <c r="AP17" s="11">
        <v>0.2</v>
      </c>
      <c r="AQ17" s="11">
        <v>1.5</v>
      </c>
      <c r="AR17" s="12">
        <v>11</v>
      </c>
      <c r="AT17" s="23"/>
      <c r="AU17" s="10" t="s">
        <v>146</v>
      </c>
      <c r="AV17" s="11">
        <v>5</v>
      </c>
      <c r="AW17" s="11">
        <v>10</v>
      </c>
      <c r="AX17" s="11">
        <v>5</v>
      </c>
      <c r="AY17" s="11">
        <v>1.5</v>
      </c>
      <c r="AZ17" s="11">
        <v>0.6</v>
      </c>
      <c r="BA17" s="11" t="s">
        <v>116</v>
      </c>
      <c r="BB17" s="20">
        <v>285.71428571428572</v>
      </c>
      <c r="BC17" s="21">
        <v>285.71428571428572</v>
      </c>
      <c r="BD17" s="21">
        <v>0</v>
      </c>
      <c r="BE17" s="21">
        <v>271.78571428571428</v>
      </c>
      <c r="BF17" s="21">
        <v>12.928571428571429</v>
      </c>
      <c r="BG17" s="21">
        <v>0</v>
      </c>
      <c r="BH17" s="21">
        <v>4.002273921425938</v>
      </c>
      <c r="BI17" s="21">
        <v>9941.0097272571184</v>
      </c>
      <c r="BJ17" s="21">
        <v>4464.5017938893907</v>
      </c>
      <c r="BK17" s="21">
        <v>12.928571428571429</v>
      </c>
      <c r="BL17" s="21">
        <v>12.428571428571429</v>
      </c>
      <c r="BM17" s="21">
        <v>0.5</v>
      </c>
      <c r="BN17" s="21">
        <v>19.424571428571429</v>
      </c>
      <c r="BO17" s="22">
        <v>5.0714285714285712</v>
      </c>
      <c r="BP17" s="3"/>
      <c r="BQ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</row>
    <row r="18" spans="1:290" ht="15.75" customHeight="1">
      <c r="A18" s="3" t="s">
        <v>110</v>
      </c>
      <c r="B18" s="6" t="s">
        <v>135</v>
      </c>
      <c r="C18" s="3">
        <v>10800</v>
      </c>
      <c r="D18" s="3" t="s">
        <v>36</v>
      </c>
      <c r="E18" s="3" t="s">
        <v>37</v>
      </c>
      <c r="F18" s="3" t="s">
        <v>67</v>
      </c>
      <c r="G18" s="3">
        <v>200</v>
      </c>
      <c r="H18" s="3" t="s">
        <v>39</v>
      </c>
      <c r="I18" s="3" t="s">
        <v>112</v>
      </c>
      <c r="J18" s="3" t="s">
        <v>113</v>
      </c>
      <c r="K18" s="3" t="s">
        <v>136</v>
      </c>
      <c r="L18" s="3" t="s">
        <v>43</v>
      </c>
      <c r="M18" s="3">
        <v>0.95</v>
      </c>
      <c r="N18" s="3">
        <v>70</v>
      </c>
      <c r="O18" s="3" t="b">
        <v>0</v>
      </c>
      <c r="P18" s="3" t="s">
        <v>43</v>
      </c>
      <c r="Q18" s="3" t="b">
        <v>0</v>
      </c>
      <c r="R18" s="3">
        <v>341</v>
      </c>
      <c r="S18" s="3">
        <v>333</v>
      </c>
      <c r="T18" s="3">
        <v>8</v>
      </c>
      <c r="U18" s="3">
        <v>295</v>
      </c>
      <c r="V18" s="3">
        <v>37</v>
      </c>
      <c r="W18" s="3">
        <v>0</v>
      </c>
      <c r="X18" s="3">
        <v>4.7899986000089303</v>
      </c>
      <c r="Y18" s="3">
        <v>10350.104102499899</v>
      </c>
      <c r="Z18" s="3">
        <v>4022.8119594985601</v>
      </c>
      <c r="AA18" s="3">
        <v>36</v>
      </c>
      <c r="AB18" s="3">
        <v>16</v>
      </c>
      <c r="AC18" s="3">
        <v>20</v>
      </c>
      <c r="AD18" s="3">
        <v>31.141999999999999</v>
      </c>
      <c r="AE18" s="3">
        <v>2</v>
      </c>
      <c r="AF18" s="3">
        <v>4</v>
      </c>
      <c r="AG18" s="3">
        <v>8</v>
      </c>
      <c r="AH18" s="3">
        <v>5</v>
      </c>
      <c r="AI18" s="3">
        <v>1.5</v>
      </c>
      <c r="AJ18" s="3">
        <v>0.2</v>
      </c>
      <c r="AK18" s="3" t="str">
        <f ca="1">IFERROR(__xludf.DUMMYFUNCTION("IF(regexmatch(A18,""1p1""),""1p1"",""rnd"")"),"rnd")</f>
        <v>rnd</v>
      </c>
      <c r="AL18" s="10" t="s">
        <v>145</v>
      </c>
      <c r="AM18" s="11">
        <v>5</v>
      </c>
      <c r="AN18" s="11">
        <v>10</v>
      </c>
      <c r="AO18" s="11">
        <v>5</v>
      </c>
      <c r="AP18" s="11">
        <v>0.2</v>
      </c>
      <c r="AQ18" s="11">
        <v>2</v>
      </c>
      <c r="AR18" s="12">
        <v>12</v>
      </c>
      <c r="AT18" s="23"/>
      <c r="AU18" s="10" t="s">
        <v>149</v>
      </c>
      <c r="AV18" s="11">
        <v>5</v>
      </c>
      <c r="AW18" s="11">
        <v>10</v>
      </c>
      <c r="AX18" s="11">
        <v>5</v>
      </c>
      <c r="AY18" s="11">
        <v>2</v>
      </c>
      <c r="AZ18" s="11">
        <v>0.6</v>
      </c>
      <c r="BA18" s="11" t="s">
        <v>116</v>
      </c>
      <c r="BB18" s="20">
        <v>254.61538461538461</v>
      </c>
      <c r="BC18" s="21">
        <v>252.84615384615384</v>
      </c>
      <c r="BD18" s="21">
        <v>1.7692307692307692</v>
      </c>
      <c r="BE18" s="21">
        <v>231.30769230769232</v>
      </c>
      <c r="BF18" s="21">
        <v>20.53846153846154</v>
      </c>
      <c r="BG18" s="21">
        <v>0</v>
      </c>
      <c r="BH18" s="21">
        <v>5.2000878153819636</v>
      </c>
      <c r="BI18" s="21">
        <v>9645.623911253846</v>
      </c>
      <c r="BJ18" s="21">
        <v>4787.4073467616745</v>
      </c>
      <c r="BK18" s="21">
        <v>19.76923076923077</v>
      </c>
      <c r="BL18" s="21">
        <v>19.23076923076923</v>
      </c>
      <c r="BM18" s="21">
        <v>0.53846153846153844</v>
      </c>
      <c r="BN18" s="21">
        <v>19.250076923076925</v>
      </c>
      <c r="BO18" s="22">
        <v>4.1538461538461542</v>
      </c>
      <c r="BP18" s="3"/>
      <c r="BQ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</row>
    <row r="19" spans="1:290" ht="15.75" customHeight="1">
      <c r="A19" s="3" t="s">
        <v>110</v>
      </c>
      <c r="B19" s="6" t="s">
        <v>121</v>
      </c>
      <c r="C19" s="3">
        <v>10800</v>
      </c>
      <c r="D19" s="3" t="s">
        <v>36</v>
      </c>
      <c r="E19" s="3" t="s">
        <v>37</v>
      </c>
      <c r="F19" s="3" t="s">
        <v>38</v>
      </c>
      <c r="G19" s="3">
        <v>200</v>
      </c>
      <c r="H19" s="3" t="s">
        <v>39</v>
      </c>
      <c r="I19" s="3" t="s">
        <v>112</v>
      </c>
      <c r="J19" s="3" t="s">
        <v>113</v>
      </c>
      <c r="K19" s="3" t="s">
        <v>122</v>
      </c>
      <c r="L19" s="3" t="s">
        <v>43</v>
      </c>
      <c r="M19" s="3">
        <v>0.95</v>
      </c>
      <c r="N19" s="3">
        <v>70</v>
      </c>
      <c r="O19" s="3" t="b">
        <v>0</v>
      </c>
      <c r="P19" s="3" t="s">
        <v>43</v>
      </c>
      <c r="Q19" s="3" t="b">
        <v>0</v>
      </c>
      <c r="R19" s="3">
        <v>290</v>
      </c>
      <c r="S19" s="3">
        <v>283</v>
      </c>
      <c r="T19" s="3">
        <v>7</v>
      </c>
      <c r="U19" s="3">
        <v>243</v>
      </c>
      <c r="V19" s="3">
        <v>39</v>
      </c>
      <c r="W19" s="3">
        <v>0</v>
      </c>
      <c r="X19" s="3">
        <v>7.1225508000044702</v>
      </c>
      <c r="Y19" s="3">
        <v>9492.9404577999903</v>
      </c>
      <c r="Z19" s="3">
        <v>4096.0176472333196</v>
      </c>
      <c r="AA19" s="3">
        <v>39</v>
      </c>
      <c r="AB19" s="3">
        <v>12</v>
      </c>
      <c r="AC19" s="3">
        <v>27</v>
      </c>
      <c r="AD19" s="3">
        <v>27.812999999999999</v>
      </c>
      <c r="AE19" s="3">
        <v>3</v>
      </c>
      <c r="AF19" s="3">
        <v>5</v>
      </c>
      <c r="AG19" s="3">
        <v>10</v>
      </c>
      <c r="AH19" s="3">
        <v>5</v>
      </c>
      <c r="AI19" s="3">
        <v>2</v>
      </c>
      <c r="AJ19" s="3">
        <v>0.2</v>
      </c>
      <c r="AK19" s="3" t="str">
        <f ca="1">IFERROR(__xludf.DUMMYFUNCTION("IF(regexmatch(A19,""1p1""),""1p1"",""rnd"")"),"rnd")</f>
        <v>rnd</v>
      </c>
      <c r="AL19" s="10" t="s">
        <v>146</v>
      </c>
      <c r="AM19" s="11">
        <v>5</v>
      </c>
      <c r="AN19" s="11">
        <v>10</v>
      </c>
      <c r="AO19" s="11">
        <v>5</v>
      </c>
      <c r="AP19" s="11">
        <v>0.6</v>
      </c>
      <c r="AQ19" s="11">
        <v>1.5</v>
      </c>
      <c r="AR19" s="12">
        <v>14</v>
      </c>
      <c r="AT19" s="23"/>
      <c r="AU19" s="10" t="s">
        <v>117</v>
      </c>
      <c r="AV19" s="11">
        <v>4</v>
      </c>
      <c r="AW19" s="11">
        <v>8</v>
      </c>
      <c r="AX19" s="11">
        <v>4</v>
      </c>
      <c r="AY19" s="11">
        <v>1.5</v>
      </c>
      <c r="AZ19" s="11">
        <v>0.2</v>
      </c>
      <c r="BA19" s="11" t="s">
        <v>120</v>
      </c>
      <c r="BB19" s="20">
        <v>334.03333333333336</v>
      </c>
      <c r="BC19" s="21">
        <v>325</v>
      </c>
      <c r="BD19" s="21">
        <v>9.0333333333333332</v>
      </c>
      <c r="BE19" s="21">
        <v>291.26666666666665</v>
      </c>
      <c r="BF19" s="21">
        <v>32.733333333333334</v>
      </c>
      <c r="BG19" s="21">
        <v>0</v>
      </c>
      <c r="BH19" s="21">
        <v>3.8225287500012968</v>
      </c>
      <c r="BI19" s="21">
        <v>10115.045050856628</v>
      </c>
      <c r="BJ19" s="21">
        <v>3914.7313606022508</v>
      </c>
      <c r="BK19" s="21">
        <v>32.633333333333333</v>
      </c>
      <c r="BL19" s="21">
        <v>13.7</v>
      </c>
      <c r="BM19" s="21">
        <v>18.933333333333334</v>
      </c>
      <c r="BN19" s="21">
        <v>30.111866666666664</v>
      </c>
      <c r="BO19" s="22">
        <v>4</v>
      </c>
      <c r="BP19" s="3"/>
      <c r="BQ19" s="3"/>
    </row>
    <row r="20" spans="1:290" ht="15.75" customHeight="1">
      <c r="A20" s="3" t="s">
        <v>110</v>
      </c>
      <c r="B20" s="6" t="s">
        <v>151</v>
      </c>
      <c r="C20" s="3">
        <v>10800</v>
      </c>
      <c r="D20" s="3" t="s">
        <v>36</v>
      </c>
      <c r="E20" s="3" t="s">
        <v>37</v>
      </c>
      <c r="F20" s="3" t="s">
        <v>67</v>
      </c>
      <c r="G20" s="3">
        <v>200</v>
      </c>
      <c r="H20" s="3" t="s">
        <v>39</v>
      </c>
      <c r="I20" s="3" t="s">
        <v>112</v>
      </c>
      <c r="J20" s="3" t="s">
        <v>113</v>
      </c>
      <c r="K20" s="3" t="s">
        <v>152</v>
      </c>
      <c r="L20" s="3" t="s">
        <v>43</v>
      </c>
      <c r="M20" s="3">
        <v>0.95</v>
      </c>
      <c r="N20" s="3">
        <v>70</v>
      </c>
      <c r="O20" s="3" t="b">
        <v>0</v>
      </c>
      <c r="P20" s="3" t="s">
        <v>43</v>
      </c>
      <c r="Q20" s="3" t="b">
        <v>0</v>
      </c>
      <c r="R20" s="3">
        <v>310</v>
      </c>
      <c r="S20" s="3">
        <v>298</v>
      </c>
      <c r="T20" s="3">
        <v>12</v>
      </c>
      <c r="U20" s="3">
        <v>263</v>
      </c>
      <c r="V20" s="3">
        <v>34</v>
      </c>
      <c r="W20" s="3">
        <v>0</v>
      </c>
      <c r="X20" s="3">
        <v>5.6934151999990998</v>
      </c>
      <c r="Y20" s="3">
        <v>10067.832989299901</v>
      </c>
      <c r="Z20" s="3">
        <v>4339.3499694084703</v>
      </c>
      <c r="AA20" s="3">
        <v>34</v>
      </c>
      <c r="AB20" s="3">
        <v>9</v>
      </c>
      <c r="AC20" s="3">
        <v>25</v>
      </c>
      <c r="AD20" s="3">
        <v>31.550999999999998</v>
      </c>
      <c r="AE20" s="3">
        <v>3</v>
      </c>
      <c r="AF20" s="3">
        <v>5</v>
      </c>
      <c r="AG20" s="3">
        <v>10</v>
      </c>
      <c r="AH20" s="3">
        <v>4</v>
      </c>
      <c r="AI20" s="3">
        <v>2</v>
      </c>
      <c r="AJ20" s="3">
        <v>0.2</v>
      </c>
      <c r="AK20" s="3" t="str">
        <f ca="1">IFERROR(__xludf.DUMMYFUNCTION("IF(regexmatch(A20,""1p1""),""1p1"",""rnd"")"),"rnd")</f>
        <v>rnd</v>
      </c>
      <c r="AL20" s="10" t="s">
        <v>149</v>
      </c>
      <c r="AM20" s="11">
        <v>5</v>
      </c>
      <c r="AN20" s="11">
        <v>10</v>
      </c>
      <c r="AO20" s="11">
        <v>5</v>
      </c>
      <c r="AP20" s="11">
        <v>0.6</v>
      </c>
      <c r="AQ20" s="11">
        <v>2</v>
      </c>
      <c r="AR20" s="12">
        <v>13</v>
      </c>
      <c r="AT20" s="23"/>
      <c r="AU20" s="10" t="s">
        <v>150</v>
      </c>
      <c r="AV20" s="11">
        <v>4</v>
      </c>
      <c r="AW20" s="11">
        <v>8</v>
      </c>
      <c r="AX20" s="11">
        <v>4</v>
      </c>
      <c r="AY20" s="11">
        <v>2</v>
      </c>
      <c r="AZ20" s="11">
        <v>0.2</v>
      </c>
      <c r="BA20" s="11" t="s">
        <v>120</v>
      </c>
      <c r="BB20" s="20">
        <v>308.13333333333333</v>
      </c>
      <c r="BC20" s="21">
        <v>294.03333333333336</v>
      </c>
      <c r="BD20" s="21">
        <v>14.1</v>
      </c>
      <c r="BE20" s="21">
        <v>262.73333333333335</v>
      </c>
      <c r="BF20" s="21">
        <v>30.3</v>
      </c>
      <c r="BG20" s="21">
        <v>0</v>
      </c>
      <c r="BH20" s="21">
        <v>4.8171329266659884</v>
      </c>
      <c r="BI20" s="21">
        <v>9825.4509190366334</v>
      </c>
      <c r="BJ20" s="21">
        <v>4219.3161936416718</v>
      </c>
      <c r="BK20" s="21">
        <v>30.2</v>
      </c>
      <c r="BL20" s="21">
        <v>12.933333333333334</v>
      </c>
      <c r="BM20" s="21">
        <v>17.266666666666666</v>
      </c>
      <c r="BN20" s="21">
        <v>29.319100000000002</v>
      </c>
      <c r="BO20" s="22">
        <v>4.0333333333333332</v>
      </c>
      <c r="BP20" s="1"/>
      <c r="BQ20" s="1"/>
    </row>
    <row r="21" spans="1:290" ht="15.75" customHeight="1">
      <c r="A21" s="3" t="s">
        <v>110</v>
      </c>
      <c r="B21" s="6" t="s">
        <v>153</v>
      </c>
      <c r="C21" s="3">
        <v>10800</v>
      </c>
      <c r="D21" s="3" t="s">
        <v>36</v>
      </c>
      <c r="E21" s="3" t="s">
        <v>37</v>
      </c>
      <c r="F21" s="3" t="s">
        <v>67</v>
      </c>
      <c r="G21" s="3">
        <v>200</v>
      </c>
      <c r="H21" s="3" t="s">
        <v>39</v>
      </c>
      <c r="I21" s="3" t="s">
        <v>112</v>
      </c>
      <c r="J21" s="3" t="s">
        <v>113</v>
      </c>
      <c r="K21" s="3" t="s">
        <v>154</v>
      </c>
      <c r="L21" s="3" t="s">
        <v>43</v>
      </c>
      <c r="M21" s="3">
        <v>0.95</v>
      </c>
      <c r="N21" s="3">
        <v>70</v>
      </c>
      <c r="O21" s="3" t="b">
        <v>0</v>
      </c>
      <c r="P21" s="3" t="s">
        <v>43</v>
      </c>
      <c r="Q21" s="3" t="b">
        <v>0</v>
      </c>
      <c r="R21" s="3">
        <v>326</v>
      </c>
      <c r="S21" s="3">
        <v>318</v>
      </c>
      <c r="T21" s="3">
        <v>8</v>
      </c>
      <c r="U21" s="3">
        <v>291</v>
      </c>
      <c r="V21" s="3">
        <v>26</v>
      </c>
      <c r="W21" s="3">
        <v>0</v>
      </c>
      <c r="X21" s="3">
        <v>3.9315554000017898</v>
      </c>
      <c r="Y21" s="3">
        <v>9878.9550491999908</v>
      </c>
      <c r="Z21" s="3">
        <v>3850.1482748589401</v>
      </c>
      <c r="AA21" s="3">
        <v>26</v>
      </c>
      <c r="AB21" s="3">
        <v>11</v>
      </c>
      <c r="AC21" s="3">
        <v>15</v>
      </c>
      <c r="AD21" s="3">
        <v>30.997</v>
      </c>
      <c r="AE21" s="3">
        <v>3</v>
      </c>
      <c r="AF21" s="3">
        <v>5</v>
      </c>
      <c r="AG21" s="3">
        <v>10</v>
      </c>
      <c r="AH21" s="3">
        <v>4</v>
      </c>
      <c r="AI21" s="3">
        <v>1.5</v>
      </c>
      <c r="AJ21" s="3">
        <v>0.2</v>
      </c>
      <c r="AK21" s="3" t="str">
        <f ca="1">IFERROR(__xludf.DUMMYFUNCTION("IF(regexmatch(A21,""1p1""),""1p1"",""rnd"")"),"rnd")</f>
        <v>rnd</v>
      </c>
      <c r="AL21" s="10" t="s">
        <v>117</v>
      </c>
      <c r="AM21" s="11">
        <v>4</v>
      </c>
      <c r="AN21" s="11">
        <v>8</v>
      </c>
      <c r="AO21" s="11">
        <v>4</v>
      </c>
      <c r="AP21" s="11">
        <v>0.2</v>
      </c>
      <c r="AQ21" s="11">
        <v>1.5</v>
      </c>
      <c r="AR21" s="12">
        <v>30</v>
      </c>
      <c r="AS21" s="3"/>
      <c r="AT21" s="23"/>
      <c r="AU21" s="10" t="s">
        <v>128</v>
      </c>
      <c r="AV21" s="11">
        <v>4</v>
      </c>
      <c r="AW21" s="11">
        <v>8</v>
      </c>
      <c r="AX21" s="11">
        <v>4</v>
      </c>
      <c r="AY21" s="11">
        <v>1.5</v>
      </c>
      <c r="AZ21" s="11">
        <v>0.6</v>
      </c>
      <c r="BA21" s="11" t="s">
        <v>120</v>
      </c>
      <c r="BB21" s="20">
        <v>302.7</v>
      </c>
      <c r="BC21" s="21">
        <v>292.73333333333335</v>
      </c>
      <c r="BD21" s="21">
        <v>9.9666666666666668</v>
      </c>
      <c r="BE21" s="21">
        <v>255.46666666666667</v>
      </c>
      <c r="BF21" s="21">
        <v>36.266666666666666</v>
      </c>
      <c r="BG21" s="21">
        <v>0</v>
      </c>
      <c r="BH21" s="21">
        <v>4.452182229998809</v>
      </c>
      <c r="BI21" s="21">
        <v>9834.2775841466446</v>
      </c>
      <c r="BJ21" s="21">
        <v>4264.7224626750649</v>
      </c>
      <c r="BK21" s="21">
        <v>36.200000000000003</v>
      </c>
      <c r="BL21" s="21">
        <v>14.033333333333333</v>
      </c>
      <c r="BM21" s="21">
        <v>22.166666666666668</v>
      </c>
      <c r="BN21" s="21">
        <v>30.231533333333335</v>
      </c>
      <c r="BO21" s="22">
        <v>4.5</v>
      </c>
      <c r="BP21" s="3"/>
      <c r="BQ21" s="3"/>
    </row>
    <row r="22" spans="1:290" ht="15.75" customHeight="1">
      <c r="A22" s="3" t="s">
        <v>110</v>
      </c>
      <c r="B22" s="6" t="s">
        <v>117</v>
      </c>
      <c r="C22" s="3">
        <v>10800</v>
      </c>
      <c r="D22" s="3" t="s">
        <v>36</v>
      </c>
      <c r="E22" s="3" t="s">
        <v>37</v>
      </c>
      <c r="F22" s="3" t="s">
        <v>67</v>
      </c>
      <c r="G22" s="3">
        <v>200</v>
      </c>
      <c r="H22" s="3" t="s">
        <v>39</v>
      </c>
      <c r="I22" s="3" t="s">
        <v>112</v>
      </c>
      <c r="J22" s="3" t="s">
        <v>113</v>
      </c>
      <c r="K22" s="3" t="s">
        <v>118</v>
      </c>
      <c r="L22" s="3" t="s">
        <v>43</v>
      </c>
      <c r="M22" s="3">
        <v>0.95</v>
      </c>
      <c r="N22" s="3">
        <v>70</v>
      </c>
      <c r="O22" s="3" t="b">
        <v>0</v>
      </c>
      <c r="P22" s="3" t="s">
        <v>43</v>
      </c>
      <c r="Q22" s="3" t="b">
        <v>0</v>
      </c>
      <c r="R22" s="3">
        <v>339</v>
      </c>
      <c r="S22" s="3">
        <v>330</v>
      </c>
      <c r="T22" s="3">
        <v>9</v>
      </c>
      <c r="U22" s="3">
        <v>297</v>
      </c>
      <c r="V22" s="3">
        <v>32</v>
      </c>
      <c r="W22" s="3">
        <v>0</v>
      </c>
      <c r="X22" s="3">
        <v>4.0890894000060403</v>
      </c>
      <c r="Y22" s="3">
        <v>10300.5852161</v>
      </c>
      <c r="Z22" s="3">
        <v>3961.4169490961299</v>
      </c>
      <c r="AA22" s="3">
        <v>32</v>
      </c>
      <c r="AB22" s="3">
        <v>13</v>
      </c>
      <c r="AC22" s="3">
        <v>19</v>
      </c>
      <c r="AD22" s="3">
        <v>31.213000000000001</v>
      </c>
      <c r="AE22" s="3">
        <v>4</v>
      </c>
      <c r="AF22" s="3">
        <v>4</v>
      </c>
      <c r="AG22" s="3">
        <v>8</v>
      </c>
      <c r="AH22" s="3">
        <v>4</v>
      </c>
      <c r="AI22" s="3">
        <v>1.5</v>
      </c>
      <c r="AJ22" s="3">
        <v>0.2</v>
      </c>
      <c r="AK22" s="3" t="str">
        <f ca="1">IFERROR(__xludf.DUMMYFUNCTION("IF(regexmatch(A22,""1p1""),""1p1"",""rnd"")"),"rnd")</f>
        <v>rnd</v>
      </c>
      <c r="AL22" s="10" t="s">
        <v>150</v>
      </c>
      <c r="AM22" s="11">
        <v>4</v>
      </c>
      <c r="AN22" s="11">
        <v>8</v>
      </c>
      <c r="AO22" s="11">
        <v>4</v>
      </c>
      <c r="AP22" s="11">
        <v>0.2</v>
      </c>
      <c r="AQ22" s="11">
        <v>2</v>
      </c>
      <c r="AR22" s="12">
        <v>30</v>
      </c>
      <c r="AS22" s="3"/>
      <c r="AT22" s="23"/>
      <c r="AU22" s="10" t="s">
        <v>147</v>
      </c>
      <c r="AV22" s="11">
        <v>4</v>
      </c>
      <c r="AW22" s="11">
        <v>8</v>
      </c>
      <c r="AX22" s="11">
        <v>4</v>
      </c>
      <c r="AY22" s="11">
        <v>2</v>
      </c>
      <c r="AZ22" s="11">
        <v>0.6</v>
      </c>
      <c r="BA22" s="11" t="s">
        <v>120</v>
      </c>
      <c r="BB22" s="20">
        <v>280.8</v>
      </c>
      <c r="BC22" s="21">
        <v>265.46666666666664</v>
      </c>
      <c r="BD22" s="21">
        <v>15.333333333333334</v>
      </c>
      <c r="BE22" s="21">
        <v>232.03333333333333</v>
      </c>
      <c r="BF22" s="21">
        <v>32.43333333333333</v>
      </c>
      <c r="BG22" s="21">
        <v>0</v>
      </c>
      <c r="BH22" s="21">
        <v>5.6790489233352597</v>
      </c>
      <c r="BI22" s="21">
        <v>9566.8342315633327</v>
      </c>
      <c r="BJ22" s="21">
        <v>4499.9382279154042</v>
      </c>
      <c r="BK22" s="21">
        <v>32.333333333333336</v>
      </c>
      <c r="BL22" s="21">
        <v>13.533333333333333</v>
      </c>
      <c r="BM22" s="21">
        <v>18.8</v>
      </c>
      <c r="BN22" s="21">
        <v>30.087566666666664</v>
      </c>
      <c r="BO22" s="22">
        <v>4.0999999999999996</v>
      </c>
      <c r="BP22" s="3"/>
      <c r="BQ22" s="3"/>
    </row>
    <row r="23" spans="1:290" ht="15.75" customHeight="1">
      <c r="A23" s="3" t="s">
        <v>110</v>
      </c>
      <c r="B23" s="6" t="s">
        <v>117</v>
      </c>
      <c r="C23" s="3">
        <v>10800</v>
      </c>
      <c r="D23" s="3" t="s">
        <v>36</v>
      </c>
      <c r="E23" s="3" t="s">
        <v>37</v>
      </c>
      <c r="F23" s="3" t="s">
        <v>67</v>
      </c>
      <c r="G23" s="3">
        <v>200</v>
      </c>
      <c r="H23" s="3" t="s">
        <v>39</v>
      </c>
      <c r="I23" s="3" t="s">
        <v>112</v>
      </c>
      <c r="J23" s="3" t="s">
        <v>113</v>
      </c>
      <c r="K23" s="3" t="s">
        <v>118</v>
      </c>
      <c r="L23" s="3" t="s">
        <v>43</v>
      </c>
      <c r="M23" s="3">
        <v>0.95</v>
      </c>
      <c r="N23" s="3">
        <v>70</v>
      </c>
      <c r="O23" s="3" t="b">
        <v>0</v>
      </c>
      <c r="P23" s="3" t="s">
        <v>43</v>
      </c>
      <c r="Q23" s="3" t="b">
        <v>0</v>
      </c>
      <c r="R23" s="3">
        <v>339</v>
      </c>
      <c r="S23" s="3">
        <v>332</v>
      </c>
      <c r="T23" s="3">
        <v>7</v>
      </c>
      <c r="U23" s="3">
        <v>304</v>
      </c>
      <c r="V23" s="3">
        <v>27</v>
      </c>
      <c r="W23" s="3">
        <v>0</v>
      </c>
      <c r="X23" s="3">
        <v>4.0520724000139596</v>
      </c>
      <c r="Y23" s="3">
        <v>10322.5512171999</v>
      </c>
      <c r="Z23" s="3">
        <v>3957.54495162796</v>
      </c>
      <c r="AA23" s="3">
        <v>27</v>
      </c>
      <c r="AB23" s="3">
        <v>12</v>
      </c>
      <c r="AC23" s="3">
        <v>15</v>
      </c>
      <c r="AD23" s="3">
        <v>28.911000000000001</v>
      </c>
      <c r="AE23" s="3">
        <v>3</v>
      </c>
      <c r="AF23" s="3">
        <v>4</v>
      </c>
      <c r="AG23" s="3">
        <v>8</v>
      </c>
      <c r="AH23" s="3">
        <v>4</v>
      </c>
      <c r="AI23" s="3">
        <v>1.5</v>
      </c>
      <c r="AJ23" s="3">
        <v>0.2</v>
      </c>
      <c r="AK23" s="3" t="str">
        <f ca="1">IFERROR(__xludf.DUMMYFUNCTION("IF(regexmatch(A23,""1p1""),""1p1"",""rnd"")"),"rnd")</f>
        <v>rnd</v>
      </c>
      <c r="AL23" s="10" t="s">
        <v>128</v>
      </c>
      <c r="AM23" s="11">
        <v>4</v>
      </c>
      <c r="AN23" s="11">
        <v>8</v>
      </c>
      <c r="AO23" s="11">
        <v>4</v>
      </c>
      <c r="AP23" s="11">
        <v>0.6</v>
      </c>
      <c r="AQ23" s="11">
        <v>1.5</v>
      </c>
      <c r="AR23" s="12">
        <v>30</v>
      </c>
      <c r="AS23" s="3"/>
      <c r="AT23" s="23"/>
      <c r="AU23" s="10" t="s">
        <v>153</v>
      </c>
      <c r="AV23" s="11">
        <v>5</v>
      </c>
      <c r="AW23" s="11">
        <v>10</v>
      </c>
      <c r="AX23" s="11">
        <v>4</v>
      </c>
      <c r="AY23" s="11">
        <v>1.5</v>
      </c>
      <c r="AZ23" s="11">
        <v>0.2</v>
      </c>
      <c r="BA23" s="11" t="s">
        <v>120</v>
      </c>
      <c r="BB23" s="20">
        <v>333.2</v>
      </c>
      <c r="BC23" s="21">
        <v>325.56666666666666</v>
      </c>
      <c r="BD23" s="21">
        <v>7.6333333333333337</v>
      </c>
      <c r="BE23" s="21">
        <v>289.86666666666667</v>
      </c>
      <c r="BF23" s="21">
        <v>34.700000000000003</v>
      </c>
      <c r="BG23" s="21">
        <v>0</v>
      </c>
      <c r="BH23" s="21">
        <v>4.1439194033339293</v>
      </c>
      <c r="BI23" s="21">
        <v>10100.050080843323</v>
      </c>
      <c r="BJ23" s="21">
        <v>3906.6960091584469</v>
      </c>
      <c r="BK23" s="21">
        <v>34.633333333333333</v>
      </c>
      <c r="BL23" s="21">
        <v>14.133333333333333</v>
      </c>
      <c r="BM23" s="21">
        <v>20.5</v>
      </c>
      <c r="BN23" s="21">
        <v>30.059533333333331</v>
      </c>
      <c r="BO23" s="22">
        <v>3.8</v>
      </c>
      <c r="BP23" s="3"/>
      <c r="BQ23" s="3"/>
    </row>
    <row r="24" spans="1:290" ht="15.75" customHeight="1">
      <c r="A24" s="3" t="s">
        <v>110</v>
      </c>
      <c r="B24" s="6" t="s">
        <v>131</v>
      </c>
      <c r="C24" s="3">
        <v>10800</v>
      </c>
      <c r="D24" s="3" t="s">
        <v>36</v>
      </c>
      <c r="E24" s="3" t="s">
        <v>37</v>
      </c>
      <c r="F24" s="3" t="s">
        <v>38</v>
      </c>
      <c r="G24" s="3">
        <v>200</v>
      </c>
      <c r="H24" s="3" t="s">
        <v>39</v>
      </c>
      <c r="I24" s="3" t="s">
        <v>112</v>
      </c>
      <c r="J24" s="3" t="s">
        <v>113</v>
      </c>
      <c r="K24" s="3" t="s">
        <v>132</v>
      </c>
      <c r="L24" s="3" t="s">
        <v>43</v>
      </c>
      <c r="M24" s="3">
        <v>0.95</v>
      </c>
      <c r="N24" s="3">
        <v>70</v>
      </c>
      <c r="O24" s="3" t="b">
        <v>0</v>
      </c>
      <c r="P24" s="3" t="s">
        <v>43</v>
      </c>
      <c r="Q24" s="3" t="b">
        <v>0</v>
      </c>
      <c r="R24" s="3">
        <v>291</v>
      </c>
      <c r="S24" s="3">
        <v>286</v>
      </c>
      <c r="T24" s="3">
        <v>5</v>
      </c>
      <c r="U24" s="3">
        <v>245</v>
      </c>
      <c r="V24" s="3">
        <v>40</v>
      </c>
      <c r="W24" s="3">
        <v>0</v>
      </c>
      <c r="X24" s="3">
        <v>7.0807399999807403</v>
      </c>
      <c r="Y24" s="3">
        <v>9594.4254499000108</v>
      </c>
      <c r="Z24" s="3">
        <v>4130.3401473169197</v>
      </c>
      <c r="AA24" s="3">
        <v>40</v>
      </c>
      <c r="AB24" s="3">
        <v>13</v>
      </c>
      <c r="AC24" s="3">
        <v>27</v>
      </c>
      <c r="AD24" s="3">
        <v>30.497</v>
      </c>
      <c r="AE24" s="3">
        <v>3</v>
      </c>
      <c r="AF24" s="3">
        <v>5</v>
      </c>
      <c r="AG24" s="3">
        <v>10</v>
      </c>
      <c r="AH24" s="3">
        <v>5</v>
      </c>
      <c r="AI24" s="3">
        <v>1.5</v>
      </c>
      <c r="AJ24" s="3">
        <v>0.6</v>
      </c>
      <c r="AK24" s="3" t="str">
        <f ca="1">IFERROR(__xludf.DUMMYFUNCTION("IF(regexmatch(A24,""1p1""),""1p1"",""rnd"")"),"rnd")</f>
        <v>rnd</v>
      </c>
      <c r="AL24" s="10" t="s">
        <v>147</v>
      </c>
      <c r="AM24" s="11">
        <v>4</v>
      </c>
      <c r="AN24" s="11">
        <v>8</v>
      </c>
      <c r="AO24" s="11">
        <v>4</v>
      </c>
      <c r="AP24" s="11">
        <v>0.6</v>
      </c>
      <c r="AQ24" s="11">
        <v>2</v>
      </c>
      <c r="AR24" s="12">
        <v>30</v>
      </c>
      <c r="AS24" s="3"/>
      <c r="AT24" s="23"/>
      <c r="AU24" s="10" t="s">
        <v>151</v>
      </c>
      <c r="AV24" s="11">
        <v>5</v>
      </c>
      <c r="AW24" s="11">
        <v>10</v>
      </c>
      <c r="AX24" s="11">
        <v>4</v>
      </c>
      <c r="AY24" s="11">
        <v>2</v>
      </c>
      <c r="AZ24" s="11">
        <v>0.2</v>
      </c>
      <c r="BA24" s="11" t="s">
        <v>120</v>
      </c>
      <c r="BB24" s="20">
        <v>303.36666666666667</v>
      </c>
      <c r="BC24" s="21">
        <v>292.60000000000002</v>
      </c>
      <c r="BD24" s="21">
        <v>10.766666666666667</v>
      </c>
      <c r="BE24" s="21">
        <v>255.9</v>
      </c>
      <c r="BF24" s="21">
        <v>35.733333333333334</v>
      </c>
      <c r="BG24" s="21">
        <v>0</v>
      </c>
      <c r="BH24" s="21">
        <v>5.0365152799986124</v>
      </c>
      <c r="BI24" s="21">
        <v>9840.9427650666257</v>
      </c>
      <c r="BJ24" s="21">
        <v>4265.6848584688232</v>
      </c>
      <c r="BK24" s="21">
        <v>35.56666666666667</v>
      </c>
      <c r="BL24" s="21">
        <v>13.7</v>
      </c>
      <c r="BM24" s="21">
        <v>21.866666666666667</v>
      </c>
      <c r="BN24" s="21">
        <v>30.313866666666662</v>
      </c>
      <c r="BO24" s="22">
        <v>4</v>
      </c>
      <c r="BP24" s="3"/>
      <c r="BQ24" s="3"/>
    </row>
    <row r="25" spans="1:290" ht="15.75" customHeight="1">
      <c r="A25" s="3" t="s">
        <v>110</v>
      </c>
      <c r="B25" s="6" t="s">
        <v>156</v>
      </c>
      <c r="C25" s="3">
        <v>10800</v>
      </c>
      <c r="D25" s="3" t="s">
        <v>36</v>
      </c>
      <c r="E25" s="3" t="s">
        <v>37</v>
      </c>
      <c r="F25" s="3" t="s">
        <v>67</v>
      </c>
      <c r="G25" s="3">
        <v>200</v>
      </c>
      <c r="H25" s="3" t="s">
        <v>39</v>
      </c>
      <c r="I25" s="3" t="s">
        <v>112</v>
      </c>
      <c r="J25" s="3" t="s">
        <v>113</v>
      </c>
      <c r="K25" s="3" t="s">
        <v>157</v>
      </c>
      <c r="L25" s="3" t="s">
        <v>43</v>
      </c>
      <c r="M25" s="3">
        <v>0.95</v>
      </c>
      <c r="N25" s="3">
        <v>70</v>
      </c>
      <c r="O25" s="3" t="b">
        <v>0</v>
      </c>
      <c r="P25" s="3" t="s">
        <v>43</v>
      </c>
      <c r="Q25" s="3" t="b">
        <v>0</v>
      </c>
      <c r="R25" s="3">
        <v>286</v>
      </c>
      <c r="S25" s="3">
        <v>271</v>
      </c>
      <c r="T25" s="3">
        <v>15</v>
      </c>
      <c r="U25" s="3">
        <v>243</v>
      </c>
      <c r="V25" s="3">
        <v>27</v>
      </c>
      <c r="W25" s="3">
        <v>0</v>
      </c>
      <c r="X25" s="3">
        <v>9.3369997000098603</v>
      </c>
      <c r="Y25" s="3">
        <v>9940.3620191999998</v>
      </c>
      <c r="Z25" s="3">
        <v>4780.8919994654098</v>
      </c>
      <c r="AA25" s="3">
        <v>27</v>
      </c>
      <c r="AB25" s="3">
        <v>8</v>
      </c>
      <c r="AC25" s="3">
        <v>19</v>
      </c>
      <c r="AD25" s="3">
        <v>26.821000000000002</v>
      </c>
      <c r="AE25" s="3">
        <v>5</v>
      </c>
      <c r="AF25" s="3">
        <v>5</v>
      </c>
      <c r="AG25" s="3">
        <v>10</v>
      </c>
      <c r="AH25" s="3">
        <v>5</v>
      </c>
      <c r="AI25" s="3">
        <v>2</v>
      </c>
      <c r="AJ25" s="3">
        <v>0.6</v>
      </c>
      <c r="AK25" s="3" t="str">
        <f ca="1">IFERROR(__xludf.DUMMYFUNCTION("IF(regexmatch(A25,""1p1""),""1p1"",""rnd"")"),"rnd")</f>
        <v>rnd</v>
      </c>
      <c r="AL25" s="10" t="s">
        <v>153</v>
      </c>
      <c r="AM25" s="11">
        <v>5</v>
      </c>
      <c r="AN25" s="11">
        <v>10</v>
      </c>
      <c r="AO25" s="11">
        <v>4</v>
      </c>
      <c r="AP25" s="11">
        <v>0.2</v>
      </c>
      <c r="AQ25" s="11">
        <v>1.5</v>
      </c>
      <c r="AR25" s="12">
        <v>30</v>
      </c>
      <c r="AS25" s="3"/>
      <c r="AT25" s="23"/>
      <c r="AU25" s="10" t="s">
        <v>155</v>
      </c>
      <c r="AV25" s="11">
        <v>5</v>
      </c>
      <c r="AW25" s="11">
        <v>10</v>
      </c>
      <c r="AX25" s="11">
        <v>4</v>
      </c>
      <c r="AY25" s="11">
        <v>1.5</v>
      </c>
      <c r="AZ25" s="11">
        <v>0.6</v>
      </c>
      <c r="BA25" s="11" t="s">
        <v>120</v>
      </c>
      <c r="BB25" s="20">
        <v>303.03333333333336</v>
      </c>
      <c r="BC25" s="21">
        <v>294.06666666666666</v>
      </c>
      <c r="BD25" s="21">
        <v>8.9666666666666668</v>
      </c>
      <c r="BE25" s="21">
        <v>251.16666666666666</v>
      </c>
      <c r="BF25" s="21">
        <v>41.9</v>
      </c>
      <c r="BG25" s="21">
        <v>0</v>
      </c>
      <c r="BH25" s="21">
        <v>4.713409693332415</v>
      </c>
      <c r="BI25" s="21">
        <v>9871.2125482766405</v>
      </c>
      <c r="BJ25" s="21">
        <v>4270.3728809173499</v>
      </c>
      <c r="BK25" s="21">
        <v>41.866666666666667</v>
      </c>
      <c r="BL25" s="21">
        <v>15.733333333333333</v>
      </c>
      <c r="BM25" s="21">
        <v>26.133333333333333</v>
      </c>
      <c r="BN25" s="21">
        <v>29.741066666666661</v>
      </c>
      <c r="BO25" s="22">
        <v>4.166666666666667</v>
      </c>
      <c r="BP25" s="3"/>
      <c r="BQ25" s="3"/>
    </row>
    <row r="26" spans="1:290" ht="15.75" customHeight="1">
      <c r="A26" s="3" t="s">
        <v>110</v>
      </c>
      <c r="B26" s="6" t="s">
        <v>111</v>
      </c>
      <c r="C26" s="3">
        <v>10800</v>
      </c>
      <c r="D26" s="3" t="s">
        <v>36</v>
      </c>
      <c r="E26" s="3" t="s">
        <v>37</v>
      </c>
      <c r="F26" s="3" t="s">
        <v>38</v>
      </c>
      <c r="G26" s="3">
        <v>200</v>
      </c>
      <c r="H26" s="3" t="s">
        <v>39</v>
      </c>
      <c r="I26" s="3" t="s">
        <v>112</v>
      </c>
      <c r="J26" s="3" t="s">
        <v>113</v>
      </c>
      <c r="K26" s="3" t="s">
        <v>114</v>
      </c>
      <c r="L26" s="3" t="s">
        <v>43</v>
      </c>
      <c r="M26" s="3">
        <v>0.95</v>
      </c>
      <c r="N26" s="3">
        <v>70</v>
      </c>
      <c r="O26" s="3" t="b">
        <v>0</v>
      </c>
      <c r="P26" s="3" t="s">
        <v>43</v>
      </c>
      <c r="Q26" s="3" t="b">
        <v>0</v>
      </c>
      <c r="R26" s="3">
        <v>320</v>
      </c>
      <c r="S26" s="3">
        <v>316</v>
      </c>
      <c r="T26" s="3">
        <v>4</v>
      </c>
      <c r="U26" s="3">
        <v>279</v>
      </c>
      <c r="V26" s="3">
        <v>36</v>
      </c>
      <c r="W26" s="3">
        <v>0</v>
      </c>
      <c r="X26" s="3">
        <v>6.6424958000037604</v>
      </c>
      <c r="Y26" s="3">
        <v>9860.7785885000194</v>
      </c>
      <c r="Z26" s="3">
        <v>3841.2753888922698</v>
      </c>
      <c r="AA26" s="3">
        <v>36</v>
      </c>
      <c r="AB26" s="3">
        <v>16</v>
      </c>
      <c r="AC26" s="3">
        <v>20</v>
      </c>
      <c r="AD26" s="3">
        <v>29.695</v>
      </c>
      <c r="AE26" s="3">
        <v>5</v>
      </c>
      <c r="AF26" s="3">
        <v>5</v>
      </c>
      <c r="AG26" s="3">
        <v>10</v>
      </c>
      <c r="AH26" s="3">
        <v>5</v>
      </c>
      <c r="AI26" s="3">
        <v>1.5</v>
      </c>
      <c r="AJ26" s="3">
        <v>0.2</v>
      </c>
      <c r="AK26" s="3" t="str">
        <f ca="1">IFERROR(__xludf.DUMMYFUNCTION("IF(regexmatch(A26,""1p1""),""1p1"",""rnd"")"),"rnd")</f>
        <v>rnd</v>
      </c>
      <c r="AL26" s="10" t="s">
        <v>151</v>
      </c>
      <c r="AM26" s="11">
        <v>5</v>
      </c>
      <c r="AN26" s="11">
        <v>10</v>
      </c>
      <c r="AO26" s="11">
        <v>4</v>
      </c>
      <c r="AP26" s="11">
        <v>0.2</v>
      </c>
      <c r="AQ26" s="11">
        <v>2</v>
      </c>
      <c r="AR26" s="12">
        <v>30</v>
      </c>
      <c r="AS26" s="3"/>
      <c r="AT26" s="23"/>
      <c r="AU26" s="10" t="s">
        <v>158</v>
      </c>
      <c r="AV26" s="11">
        <v>5</v>
      </c>
      <c r="AW26" s="11">
        <v>10</v>
      </c>
      <c r="AX26" s="11">
        <v>4</v>
      </c>
      <c r="AY26" s="11">
        <v>2</v>
      </c>
      <c r="AZ26" s="11">
        <v>0.6</v>
      </c>
      <c r="BA26" s="11" t="s">
        <v>120</v>
      </c>
      <c r="BB26" s="20">
        <v>280.26666666666665</v>
      </c>
      <c r="BC26" s="21">
        <v>264.63333333333333</v>
      </c>
      <c r="BD26" s="21">
        <v>15.633333333333333</v>
      </c>
      <c r="BE26" s="21">
        <v>223.06666666666666</v>
      </c>
      <c r="BF26" s="21">
        <v>40.56666666666667</v>
      </c>
      <c r="BG26" s="21">
        <v>0</v>
      </c>
      <c r="BH26" s="21">
        <v>5.8330442566659491</v>
      </c>
      <c r="BI26" s="21">
        <v>9551.07830548333</v>
      </c>
      <c r="BJ26" s="21">
        <v>4506.0466436958677</v>
      </c>
      <c r="BK26" s="21">
        <v>40.43333333333333</v>
      </c>
      <c r="BL26" s="21">
        <v>17</v>
      </c>
      <c r="BM26" s="21">
        <v>23.433333333333334</v>
      </c>
      <c r="BN26" s="21">
        <v>29.909733333333335</v>
      </c>
      <c r="BO26" s="22">
        <v>4.0999999999999996</v>
      </c>
      <c r="BP26" s="3"/>
      <c r="BQ26" s="3"/>
      <c r="BR26" s="3"/>
      <c r="BS26" s="3"/>
      <c r="BT26" s="3"/>
      <c r="BU26" s="3"/>
      <c r="BV26" s="3"/>
      <c r="BW26" s="3"/>
      <c r="BX26" s="7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</row>
    <row r="27" spans="1:290" ht="15.75" customHeight="1">
      <c r="A27" s="3" t="s">
        <v>110</v>
      </c>
      <c r="B27" s="6" t="s">
        <v>147</v>
      </c>
      <c r="C27" s="3">
        <v>10800</v>
      </c>
      <c r="D27" s="3" t="s">
        <v>36</v>
      </c>
      <c r="E27" s="3" t="s">
        <v>37</v>
      </c>
      <c r="F27" s="3" t="s">
        <v>67</v>
      </c>
      <c r="G27" s="3">
        <v>200</v>
      </c>
      <c r="H27" s="3" t="s">
        <v>39</v>
      </c>
      <c r="I27" s="3" t="s">
        <v>112</v>
      </c>
      <c r="J27" s="3" t="s">
        <v>113</v>
      </c>
      <c r="K27" s="3" t="s">
        <v>148</v>
      </c>
      <c r="L27" s="3" t="s">
        <v>43</v>
      </c>
      <c r="M27" s="3">
        <v>0.95</v>
      </c>
      <c r="N27" s="3">
        <v>70</v>
      </c>
      <c r="O27" s="3" t="b">
        <v>0</v>
      </c>
      <c r="P27" s="3" t="s">
        <v>43</v>
      </c>
      <c r="Q27" s="3" t="b">
        <v>0</v>
      </c>
      <c r="R27" s="3">
        <v>263</v>
      </c>
      <c r="S27" s="3">
        <v>254</v>
      </c>
      <c r="T27" s="3">
        <v>9</v>
      </c>
      <c r="U27" s="3">
        <v>228</v>
      </c>
      <c r="V27" s="3">
        <v>25</v>
      </c>
      <c r="W27" s="3">
        <v>0</v>
      </c>
      <c r="X27" s="3">
        <v>4.3785766000101596</v>
      </c>
      <c r="Y27" s="3">
        <v>9195.0665626000009</v>
      </c>
      <c r="Z27" s="3">
        <v>4374.9578131525705</v>
      </c>
      <c r="AA27" s="3">
        <v>25</v>
      </c>
      <c r="AB27" s="3">
        <v>12</v>
      </c>
      <c r="AC27" s="3">
        <v>13</v>
      </c>
      <c r="AD27" s="3">
        <v>28.143000000000001</v>
      </c>
      <c r="AE27" s="3">
        <v>4</v>
      </c>
      <c r="AF27" s="3">
        <v>4</v>
      </c>
      <c r="AG27" s="3">
        <v>8</v>
      </c>
      <c r="AH27" s="3">
        <v>4</v>
      </c>
      <c r="AI27" s="3">
        <v>2</v>
      </c>
      <c r="AJ27" s="3">
        <v>0.6</v>
      </c>
      <c r="AK27" s="3" t="str">
        <f ca="1">IFERROR(__xludf.DUMMYFUNCTION("IF(regexmatch(A27,""1p1""),""1p1"",""rnd"")"),"rnd")</f>
        <v>rnd</v>
      </c>
      <c r="AL27" s="10" t="s">
        <v>155</v>
      </c>
      <c r="AM27" s="11">
        <v>5</v>
      </c>
      <c r="AN27" s="11">
        <v>10</v>
      </c>
      <c r="AO27" s="11">
        <v>4</v>
      </c>
      <c r="AP27" s="11">
        <v>0.6</v>
      </c>
      <c r="AQ27" s="11">
        <v>1.5</v>
      </c>
      <c r="AR27" s="12">
        <v>30</v>
      </c>
      <c r="AS27" s="3"/>
      <c r="AT27" s="23"/>
      <c r="AU27" s="10" t="s">
        <v>135</v>
      </c>
      <c r="AV27" s="11">
        <v>4</v>
      </c>
      <c r="AW27" s="11">
        <v>8</v>
      </c>
      <c r="AX27" s="11">
        <v>5</v>
      </c>
      <c r="AY27" s="11">
        <v>1.5</v>
      </c>
      <c r="AZ27" s="11">
        <v>0.2</v>
      </c>
      <c r="BA27" s="11" t="s">
        <v>120</v>
      </c>
      <c r="BB27" s="20">
        <v>333.96666666666664</v>
      </c>
      <c r="BC27" s="21">
        <v>325.5</v>
      </c>
      <c r="BD27" s="21">
        <v>8.4666666666666668</v>
      </c>
      <c r="BE27" s="21">
        <v>290.89999999999998</v>
      </c>
      <c r="BF27" s="21">
        <v>33.6</v>
      </c>
      <c r="BG27" s="21">
        <v>0</v>
      </c>
      <c r="BH27" s="21">
        <v>4.646114953333389</v>
      </c>
      <c r="BI27" s="21">
        <v>10120.72044748997</v>
      </c>
      <c r="BJ27" s="21">
        <v>3924.6037680872209</v>
      </c>
      <c r="BK27" s="21">
        <v>33.5</v>
      </c>
      <c r="BL27" s="21">
        <v>12.633333333333333</v>
      </c>
      <c r="BM27" s="21">
        <v>20.866666666666667</v>
      </c>
      <c r="BN27" s="21">
        <v>30.629199999999994</v>
      </c>
      <c r="BO27" s="22">
        <v>3.9</v>
      </c>
      <c r="BP27" s="3"/>
      <c r="BQ27" s="3"/>
      <c r="BR27" s="3"/>
      <c r="BS27" s="3"/>
      <c r="BT27" s="3"/>
      <c r="BU27" s="3"/>
      <c r="BV27" s="3"/>
      <c r="BW27" s="3"/>
      <c r="BX27" s="7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</row>
    <row r="28" spans="1:290" ht="15.75" customHeight="1">
      <c r="A28" s="3" t="s">
        <v>110</v>
      </c>
      <c r="B28" s="6" t="s">
        <v>125</v>
      </c>
      <c r="C28" s="3">
        <v>10800</v>
      </c>
      <c r="D28" s="3" t="s">
        <v>36</v>
      </c>
      <c r="E28" s="3" t="s">
        <v>37</v>
      </c>
      <c r="F28" s="3" t="s">
        <v>38</v>
      </c>
      <c r="G28" s="3">
        <v>200</v>
      </c>
      <c r="H28" s="3" t="s">
        <v>39</v>
      </c>
      <c r="I28" s="3" t="s">
        <v>112</v>
      </c>
      <c r="J28" s="3" t="s">
        <v>113</v>
      </c>
      <c r="K28" s="3" t="s">
        <v>126</v>
      </c>
      <c r="L28" s="3" t="s">
        <v>43</v>
      </c>
      <c r="M28" s="3">
        <v>0.95</v>
      </c>
      <c r="N28" s="3">
        <v>70</v>
      </c>
      <c r="O28" s="3" t="b">
        <v>0</v>
      </c>
      <c r="P28" s="3" t="s">
        <v>43</v>
      </c>
      <c r="Q28" s="3" t="b">
        <v>0</v>
      </c>
      <c r="R28" s="3">
        <v>269</v>
      </c>
      <c r="S28" s="3">
        <v>258</v>
      </c>
      <c r="T28" s="3">
        <v>11</v>
      </c>
      <c r="U28" s="3">
        <v>220</v>
      </c>
      <c r="V28" s="3">
        <v>37</v>
      </c>
      <c r="W28" s="3">
        <v>0</v>
      </c>
      <c r="X28" s="3">
        <v>5.3591298999888002</v>
      </c>
      <c r="Y28" s="3">
        <v>9194.9635398999908</v>
      </c>
      <c r="Z28" s="3">
        <v>4257.7401526742597</v>
      </c>
      <c r="AA28" s="3">
        <v>37</v>
      </c>
      <c r="AB28" s="3">
        <v>16</v>
      </c>
      <c r="AC28" s="3">
        <v>21</v>
      </c>
      <c r="AD28" s="3">
        <v>31.193999999999999</v>
      </c>
      <c r="AE28" s="3">
        <v>4</v>
      </c>
      <c r="AF28" s="3">
        <v>4</v>
      </c>
      <c r="AG28" s="3">
        <v>8</v>
      </c>
      <c r="AH28" s="3">
        <v>5</v>
      </c>
      <c r="AI28" s="3">
        <v>2</v>
      </c>
      <c r="AJ28" s="3">
        <v>0.6</v>
      </c>
      <c r="AK28" s="3" t="str">
        <f ca="1">IFERROR(__xludf.DUMMYFUNCTION("IF(regexmatch(A28,""1p1""),""1p1"",""rnd"")"),"rnd")</f>
        <v>rnd</v>
      </c>
      <c r="AL28" s="10" t="s">
        <v>158</v>
      </c>
      <c r="AM28" s="11">
        <v>5</v>
      </c>
      <c r="AN28" s="11">
        <v>10</v>
      </c>
      <c r="AO28" s="11">
        <v>4</v>
      </c>
      <c r="AP28" s="11">
        <v>0.6</v>
      </c>
      <c r="AQ28" s="11">
        <v>2</v>
      </c>
      <c r="AR28" s="12">
        <v>30</v>
      </c>
      <c r="AS28" s="3"/>
      <c r="AT28" s="23"/>
      <c r="AU28" s="10" t="s">
        <v>159</v>
      </c>
      <c r="AV28" s="11">
        <v>4</v>
      </c>
      <c r="AW28" s="11">
        <v>8</v>
      </c>
      <c r="AX28" s="11">
        <v>5</v>
      </c>
      <c r="AY28" s="11">
        <v>2</v>
      </c>
      <c r="AZ28" s="11">
        <v>0.2</v>
      </c>
      <c r="BA28" s="11" t="s">
        <v>120</v>
      </c>
      <c r="BB28" s="20">
        <v>310.16666666666669</v>
      </c>
      <c r="BC28" s="21">
        <v>295.06666666666666</v>
      </c>
      <c r="BD28" s="21">
        <v>15.1</v>
      </c>
      <c r="BE28" s="21">
        <v>262.7</v>
      </c>
      <c r="BF28" s="21">
        <v>31.366666666666667</v>
      </c>
      <c r="BG28" s="21">
        <v>0</v>
      </c>
      <c r="BH28" s="21">
        <v>5.7068099333326439</v>
      </c>
      <c r="BI28" s="21">
        <v>9840.1275507599657</v>
      </c>
      <c r="BJ28" s="21">
        <v>4218.5062197541793</v>
      </c>
      <c r="BK28" s="21">
        <v>31.2</v>
      </c>
      <c r="BL28" s="21">
        <v>13.1</v>
      </c>
      <c r="BM28" s="21">
        <v>18.100000000000001</v>
      </c>
      <c r="BN28" s="21">
        <v>30.556666666666676</v>
      </c>
      <c r="BO28" s="22">
        <v>4.0333333333333332</v>
      </c>
      <c r="BP28" s="3"/>
      <c r="BQ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</row>
    <row r="29" spans="1:290" ht="15.75" customHeight="1">
      <c r="A29" s="3" t="s">
        <v>110</v>
      </c>
      <c r="B29" s="6" t="s">
        <v>121</v>
      </c>
      <c r="C29" s="3">
        <v>10800</v>
      </c>
      <c r="D29" s="3" t="s">
        <v>36</v>
      </c>
      <c r="E29" s="3" t="s">
        <v>37</v>
      </c>
      <c r="F29" s="3" t="s">
        <v>38</v>
      </c>
      <c r="G29" s="3">
        <v>200</v>
      </c>
      <c r="H29" s="3" t="s">
        <v>39</v>
      </c>
      <c r="I29" s="3" t="s">
        <v>112</v>
      </c>
      <c r="J29" s="3" t="s">
        <v>113</v>
      </c>
      <c r="K29" s="3" t="s">
        <v>122</v>
      </c>
      <c r="L29" s="3" t="s">
        <v>43</v>
      </c>
      <c r="M29" s="3">
        <v>0.95</v>
      </c>
      <c r="N29" s="3">
        <v>70</v>
      </c>
      <c r="O29" s="3" t="b">
        <v>0</v>
      </c>
      <c r="P29" s="3" t="s">
        <v>43</v>
      </c>
      <c r="Q29" s="3" t="b">
        <v>0</v>
      </c>
      <c r="R29" s="3">
        <v>294</v>
      </c>
      <c r="S29" s="3">
        <v>283</v>
      </c>
      <c r="T29" s="3">
        <v>11</v>
      </c>
      <c r="U29" s="3">
        <v>254</v>
      </c>
      <c r="V29" s="3">
        <v>28</v>
      </c>
      <c r="W29" s="3">
        <v>0</v>
      </c>
      <c r="X29" s="3">
        <v>7.1371416000004997</v>
      </c>
      <c r="Y29" s="3">
        <v>9542.4285390000096</v>
      </c>
      <c r="Z29" s="3">
        <v>4146.71289898548</v>
      </c>
      <c r="AA29" s="3">
        <v>28</v>
      </c>
      <c r="AB29" s="3">
        <v>10</v>
      </c>
      <c r="AC29" s="3">
        <v>18</v>
      </c>
      <c r="AD29" s="3">
        <v>28.216999999999999</v>
      </c>
      <c r="AE29" s="3">
        <v>4</v>
      </c>
      <c r="AF29" s="3">
        <v>5</v>
      </c>
      <c r="AG29" s="3">
        <v>10</v>
      </c>
      <c r="AH29" s="3">
        <v>5</v>
      </c>
      <c r="AI29" s="3">
        <v>2</v>
      </c>
      <c r="AJ29" s="3">
        <v>0.2</v>
      </c>
      <c r="AK29" s="3" t="str">
        <f ca="1">IFERROR(__xludf.DUMMYFUNCTION("IF(regexmatch(A29,""1p1""),""1p1"",""rnd"")"),"rnd")</f>
        <v>rnd</v>
      </c>
      <c r="AL29" s="10" t="s">
        <v>135</v>
      </c>
      <c r="AM29" s="11">
        <v>4</v>
      </c>
      <c r="AN29" s="11">
        <v>8</v>
      </c>
      <c r="AO29" s="11">
        <v>5</v>
      </c>
      <c r="AP29" s="11">
        <v>0.2</v>
      </c>
      <c r="AQ29" s="11">
        <v>1.5</v>
      </c>
      <c r="AR29" s="12">
        <v>30</v>
      </c>
      <c r="AS29" s="3"/>
      <c r="AT29" s="23"/>
      <c r="AU29" s="10" t="s">
        <v>141</v>
      </c>
      <c r="AV29" s="11">
        <v>4</v>
      </c>
      <c r="AW29" s="11">
        <v>8</v>
      </c>
      <c r="AX29" s="11">
        <v>5</v>
      </c>
      <c r="AY29" s="11">
        <v>1.5</v>
      </c>
      <c r="AZ29" s="11">
        <v>0.6</v>
      </c>
      <c r="BA29" s="11" t="s">
        <v>120</v>
      </c>
      <c r="BB29" s="20">
        <v>301.5</v>
      </c>
      <c r="BC29" s="21">
        <v>291.60000000000002</v>
      </c>
      <c r="BD29" s="21">
        <v>9.9</v>
      </c>
      <c r="BE29" s="21">
        <v>255.1</v>
      </c>
      <c r="BF29" s="21">
        <v>35.5</v>
      </c>
      <c r="BG29" s="21">
        <v>0</v>
      </c>
      <c r="BH29" s="21">
        <v>5.2830219066675514</v>
      </c>
      <c r="BI29" s="21">
        <v>9829.8434553166389</v>
      </c>
      <c r="BJ29" s="21">
        <v>4275.1742955516838</v>
      </c>
      <c r="BK29" s="21">
        <v>35.366666666666667</v>
      </c>
      <c r="BL29" s="21">
        <v>14.066666666666666</v>
      </c>
      <c r="BM29" s="21">
        <v>21.3</v>
      </c>
      <c r="BN29" s="21">
        <v>29.791966666666671</v>
      </c>
      <c r="BO29" s="22">
        <v>4.1333333333333337</v>
      </c>
      <c r="BP29" s="3"/>
      <c r="BQ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</row>
    <row r="30" spans="1:290" ht="15.75" customHeight="1">
      <c r="A30" s="3" t="s">
        <v>110</v>
      </c>
      <c r="B30" s="6" t="s">
        <v>141</v>
      </c>
      <c r="C30" s="3">
        <v>10800</v>
      </c>
      <c r="D30" s="3" t="s">
        <v>36</v>
      </c>
      <c r="E30" s="3" t="s">
        <v>37</v>
      </c>
      <c r="F30" s="3" t="s">
        <v>67</v>
      </c>
      <c r="G30" s="3">
        <v>200</v>
      </c>
      <c r="H30" s="3" t="s">
        <v>39</v>
      </c>
      <c r="I30" s="3" t="s">
        <v>112</v>
      </c>
      <c r="J30" s="3" t="s">
        <v>113</v>
      </c>
      <c r="K30" s="3" t="s">
        <v>142</v>
      </c>
      <c r="L30" s="3" t="s">
        <v>43</v>
      </c>
      <c r="M30" s="3">
        <v>0.95</v>
      </c>
      <c r="N30" s="3">
        <v>70</v>
      </c>
      <c r="O30" s="3" t="b">
        <v>0</v>
      </c>
      <c r="P30" s="3" t="s">
        <v>43</v>
      </c>
      <c r="Q30" s="3" t="b">
        <v>0</v>
      </c>
      <c r="R30" s="3">
        <v>317</v>
      </c>
      <c r="S30" s="3">
        <v>303</v>
      </c>
      <c r="T30" s="3">
        <v>14</v>
      </c>
      <c r="U30" s="3">
        <v>268</v>
      </c>
      <c r="V30" s="3">
        <v>34</v>
      </c>
      <c r="W30" s="3">
        <v>0</v>
      </c>
      <c r="X30" s="3">
        <v>5.7026024000077697</v>
      </c>
      <c r="Y30" s="3">
        <v>10164.8246147999</v>
      </c>
      <c r="Z30" s="3">
        <v>4399.70447903685</v>
      </c>
      <c r="AA30" s="3">
        <v>34</v>
      </c>
      <c r="AB30" s="3">
        <v>16</v>
      </c>
      <c r="AC30" s="3">
        <v>18</v>
      </c>
      <c r="AD30" s="3">
        <v>30.594999999999999</v>
      </c>
      <c r="AE30" s="3">
        <v>5</v>
      </c>
      <c r="AF30" s="3">
        <v>4</v>
      </c>
      <c r="AG30" s="3">
        <v>8</v>
      </c>
      <c r="AH30" s="3">
        <v>5</v>
      </c>
      <c r="AI30" s="3">
        <v>1.5</v>
      </c>
      <c r="AJ30" s="3">
        <v>0.6</v>
      </c>
      <c r="AK30" s="3" t="str">
        <f ca="1">IFERROR(__xludf.DUMMYFUNCTION("IF(regexmatch(A30,""1p1""),""1p1"",""rnd"")"),"rnd")</f>
        <v>rnd</v>
      </c>
      <c r="AL30" s="10" t="s">
        <v>159</v>
      </c>
      <c r="AM30" s="11">
        <v>4</v>
      </c>
      <c r="AN30" s="11">
        <v>8</v>
      </c>
      <c r="AO30" s="11">
        <v>5</v>
      </c>
      <c r="AP30" s="11">
        <v>0.2</v>
      </c>
      <c r="AQ30" s="11">
        <v>2</v>
      </c>
      <c r="AR30" s="12">
        <v>30</v>
      </c>
      <c r="AS30" s="3"/>
      <c r="AT30" s="23"/>
      <c r="AU30" s="10" t="s">
        <v>125</v>
      </c>
      <c r="AV30" s="11">
        <v>4</v>
      </c>
      <c r="AW30" s="11">
        <v>8</v>
      </c>
      <c r="AX30" s="11">
        <v>5</v>
      </c>
      <c r="AY30" s="11">
        <v>2</v>
      </c>
      <c r="AZ30" s="11">
        <v>0.6</v>
      </c>
      <c r="BA30" s="11" t="s">
        <v>120</v>
      </c>
      <c r="BB30" s="20">
        <v>282.06666666666666</v>
      </c>
      <c r="BC30" s="21">
        <v>266.10000000000002</v>
      </c>
      <c r="BD30" s="21">
        <v>15.966666666666667</v>
      </c>
      <c r="BE30" s="21">
        <v>231.6</v>
      </c>
      <c r="BF30" s="21">
        <v>33.5</v>
      </c>
      <c r="BG30" s="21">
        <v>0</v>
      </c>
      <c r="BH30" s="21">
        <v>6.6193871199990051</v>
      </c>
      <c r="BI30" s="21">
        <v>9578.9873336299988</v>
      </c>
      <c r="BJ30" s="21">
        <v>4506.9857783254984</v>
      </c>
      <c r="BK30" s="21">
        <v>33.333333333333336</v>
      </c>
      <c r="BL30" s="21">
        <v>14.066666666666666</v>
      </c>
      <c r="BM30" s="21">
        <v>19.266666666666666</v>
      </c>
      <c r="BN30" s="21">
        <v>30.616100000000007</v>
      </c>
      <c r="BO30" s="22">
        <v>4.2333333333333334</v>
      </c>
      <c r="BP30" s="3"/>
      <c r="BQ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</row>
    <row r="31" spans="1:290" ht="15.75" customHeight="1">
      <c r="A31" s="3" t="s">
        <v>110</v>
      </c>
      <c r="B31" s="6" t="s">
        <v>135</v>
      </c>
      <c r="C31" s="3">
        <v>10800</v>
      </c>
      <c r="D31" s="3" t="s">
        <v>36</v>
      </c>
      <c r="E31" s="3" t="s">
        <v>37</v>
      </c>
      <c r="F31" s="3" t="s">
        <v>67</v>
      </c>
      <c r="G31" s="3">
        <v>200</v>
      </c>
      <c r="H31" s="3" t="s">
        <v>39</v>
      </c>
      <c r="I31" s="3" t="s">
        <v>112</v>
      </c>
      <c r="J31" s="3" t="s">
        <v>113</v>
      </c>
      <c r="K31" s="3" t="s">
        <v>136</v>
      </c>
      <c r="L31" s="3" t="s">
        <v>43</v>
      </c>
      <c r="M31" s="3">
        <v>0.95</v>
      </c>
      <c r="N31" s="3">
        <v>70</v>
      </c>
      <c r="O31" s="3" t="b">
        <v>0</v>
      </c>
      <c r="P31" s="3" t="s">
        <v>43</v>
      </c>
      <c r="Q31" s="3" t="b">
        <v>0</v>
      </c>
      <c r="R31" s="3">
        <v>326</v>
      </c>
      <c r="S31" s="3">
        <v>319</v>
      </c>
      <c r="T31" s="3">
        <v>7</v>
      </c>
      <c r="U31" s="3">
        <v>284</v>
      </c>
      <c r="V31" s="3">
        <v>34</v>
      </c>
      <c r="W31" s="3">
        <v>0</v>
      </c>
      <c r="X31" s="3">
        <v>4.3612125000017103</v>
      </c>
      <c r="Y31" s="3">
        <v>9859.3729464999797</v>
      </c>
      <c r="Z31" s="3">
        <v>3824.5210233707899</v>
      </c>
      <c r="AA31" s="3">
        <v>34</v>
      </c>
      <c r="AB31" s="3">
        <v>11</v>
      </c>
      <c r="AC31" s="3">
        <v>23</v>
      </c>
      <c r="AD31" s="3">
        <v>30.401</v>
      </c>
      <c r="AE31" s="3">
        <v>3</v>
      </c>
      <c r="AF31" s="3">
        <v>4</v>
      </c>
      <c r="AG31" s="3">
        <v>8</v>
      </c>
      <c r="AH31" s="3">
        <v>5</v>
      </c>
      <c r="AI31" s="3">
        <v>1.5</v>
      </c>
      <c r="AJ31" s="3">
        <v>0.2</v>
      </c>
      <c r="AK31" s="3" t="str">
        <f ca="1">IFERROR(__xludf.DUMMYFUNCTION("IF(regexmatch(A31,""1p1""),""1p1"",""rnd"")"),"rnd")</f>
        <v>rnd</v>
      </c>
      <c r="AL31" s="10" t="s">
        <v>141</v>
      </c>
      <c r="AM31" s="11">
        <v>4</v>
      </c>
      <c r="AN31" s="11">
        <v>8</v>
      </c>
      <c r="AO31" s="11">
        <v>5</v>
      </c>
      <c r="AP31" s="11">
        <v>0.6</v>
      </c>
      <c r="AQ31" s="11">
        <v>1.5</v>
      </c>
      <c r="AR31" s="12">
        <v>30</v>
      </c>
      <c r="AS31" s="3"/>
      <c r="AT31" s="23"/>
      <c r="AU31" s="10" t="s">
        <v>111</v>
      </c>
      <c r="AV31" s="11">
        <v>5</v>
      </c>
      <c r="AW31" s="11">
        <v>10</v>
      </c>
      <c r="AX31" s="11">
        <v>5</v>
      </c>
      <c r="AY31" s="11">
        <v>1.5</v>
      </c>
      <c r="AZ31" s="11">
        <v>0.2</v>
      </c>
      <c r="BA31" s="11" t="s">
        <v>120</v>
      </c>
      <c r="BB31" s="20">
        <v>334.13333333333333</v>
      </c>
      <c r="BC31" s="21">
        <v>326.03333333333336</v>
      </c>
      <c r="BD31" s="21">
        <v>8.1</v>
      </c>
      <c r="BE31" s="21">
        <v>287.73333333333335</v>
      </c>
      <c r="BF31" s="21">
        <v>37.299999999999997</v>
      </c>
      <c r="BG31" s="21">
        <v>0</v>
      </c>
      <c r="BH31" s="21">
        <v>6.8820079133315311</v>
      </c>
      <c r="BI31" s="21">
        <v>10097.884959733323</v>
      </c>
      <c r="BJ31" s="21">
        <v>3895.2196347439622</v>
      </c>
      <c r="BK31" s="21">
        <v>37.299999999999997</v>
      </c>
      <c r="BL31" s="21">
        <v>14.633333333333333</v>
      </c>
      <c r="BM31" s="21">
        <v>22.666666666666668</v>
      </c>
      <c r="BN31" s="21">
        <v>30.02473333333332</v>
      </c>
      <c r="BO31" s="22">
        <v>4.0333333333333332</v>
      </c>
      <c r="BP31" s="3"/>
      <c r="BQ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</row>
    <row r="32" spans="1:290" ht="15.75" customHeight="1">
      <c r="A32" s="3" t="s">
        <v>110</v>
      </c>
      <c r="B32" s="6" t="s">
        <v>156</v>
      </c>
      <c r="C32" s="3">
        <v>10800</v>
      </c>
      <c r="D32" s="3" t="s">
        <v>36</v>
      </c>
      <c r="E32" s="3" t="s">
        <v>37</v>
      </c>
      <c r="F32" s="3" t="s">
        <v>67</v>
      </c>
      <c r="G32" s="3">
        <v>200</v>
      </c>
      <c r="H32" s="3" t="s">
        <v>39</v>
      </c>
      <c r="I32" s="3" t="s">
        <v>112</v>
      </c>
      <c r="J32" s="3" t="s">
        <v>113</v>
      </c>
      <c r="K32" s="3" t="s">
        <v>157</v>
      </c>
      <c r="L32" s="3" t="s">
        <v>43</v>
      </c>
      <c r="M32" s="3">
        <v>0.95</v>
      </c>
      <c r="N32" s="3">
        <v>70</v>
      </c>
      <c r="O32" s="3" t="b">
        <v>0</v>
      </c>
      <c r="P32" s="3" t="s">
        <v>43</v>
      </c>
      <c r="Q32" s="3" t="b">
        <v>0</v>
      </c>
      <c r="R32" s="3">
        <v>287</v>
      </c>
      <c r="S32" s="3">
        <v>274</v>
      </c>
      <c r="T32" s="3">
        <v>13</v>
      </c>
      <c r="U32" s="3">
        <v>237</v>
      </c>
      <c r="V32" s="3">
        <v>36</v>
      </c>
      <c r="W32" s="3">
        <v>0</v>
      </c>
      <c r="X32" s="3">
        <v>9.5027990999975405</v>
      </c>
      <c r="Y32" s="3">
        <v>9906.3260921000092</v>
      </c>
      <c r="Z32" s="3">
        <v>4648.4032368604003</v>
      </c>
      <c r="AA32" s="3">
        <v>36</v>
      </c>
      <c r="AB32" s="3">
        <v>12</v>
      </c>
      <c r="AC32" s="3">
        <v>24</v>
      </c>
      <c r="AD32" s="3">
        <v>28.780999999999999</v>
      </c>
      <c r="AE32" s="3">
        <v>5</v>
      </c>
      <c r="AF32" s="3">
        <v>5</v>
      </c>
      <c r="AG32" s="3">
        <v>10</v>
      </c>
      <c r="AH32" s="3">
        <v>5</v>
      </c>
      <c r="AI32" s="3">
        <v>2</v>
      </c>
      <c r="AJ32" s="3">
        <v>0.6</v>
      </c>
      <c r="AK32" s="3" t="str">
        <f ca="1">IFERROR(__xludf.DUMMYFUNCTION("IF(regexmatch(A32,""1p1""),""1p1"",""rnd"")"),"rnd")</f>
        <v>rnd</v>
      </c>
      <c r="AL32" s="10" t="s">
        <v>125</v>
      </c>
      <c r="AM32" s="11">
        <v>4</v>
      </c>
      <c r="AN32" s="11">
        <v>8</v>
      </c>
      <c r="AO32" s="11">
        <v>5</v>
      </c>
      <c r="AP32" s="11">
        <v>0.6</v>
      </c>
      <c r="AQ32" s="11">
        <v>2</v>
      </c>
      <c r="AR32" s="12">
        <v>30</v>
      </c>
      <c r="AS32" s="3"/>
      <c r="AT32" s="23"/>
      <c r="AU32" s="10" t="s">
        <v>121</v>
      </c>
      <c r="AV32" s="11">
        <v>5</v>
      </c>
      <c r="AW32" s="11">
        <v>10</v>
      </c>
      <c r="AX32" s="11">
        <v>5</v>
      </c>
      <c r="AY32" s="11">
        <v>2</v>
      </c>
      <c r="AZ32" s="11">
        <v>0.2</v>
      </c>
      <c r="BA32" s="11" t="s">
        <v>120</v>
      </c>
      <c r="BB32" s="20">
        <v>302.60000000000002</v>
      </c>
      <c r="BC32" s="21">
        <v>291.5</v>
      </c>
      <c r="BD32" s="21">
        <v>11.1</v>
      </c>
      <c r="BE32" s="21">
        <v>254.43333333333334</v>
      </c>
      <c r="BF32" s="21">
        <v>36.06666666666667</v>
      </c>
      <c r="BG32" s="21">
        <v>0</v>
      </c>
      <c r="BH32" s="21">
        <v>7.6645582466663988</v>
      </c>
      <c r="BI32" s="21">
        <v>9786.8244582266489</v>
      </c>
      <c r="BJ32" s="21">
        <v>4232.7932637783824</v>
      </c>
      <c r="BK32" s="21">
        <v>35.93333333333333</v>
      </c>
      <c r="BL32" s="21">
        <v>13.7</v>
      </c>
      <c r="BM32" s="21">
        <v>22.233333333333334</v>
      </c>
      <c r="BN32" s="21">
        <v>29.594733333333327</v>
      </c>
      <c r="BO32" s="22">
        <v>4</v>
      </c>
      <c r="BP32" s="3"/>
      <c r="BQ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</row>
    <row r="33" spans="1:290" ht="15.75" customHeight="1">
      <c r="A33" s="3" t="s">
        <v>110</v>
      </c>
      <c r="B33" s="6" t="s">
        <v>128</v>
      </c>
      <c r="C33" s="3">
        <v>10800</v>
      </c>
      <c r="D33" s="3" t="s">
        <v>36</v>
      </c>
      <c r="E33" s="3" t="s">
        <v>37</v>
      </c>
      <c r="F33" s="3" t="s">
        <v>67</v>
      </c>
      <c r="G33" s="3">
        <v>200</v>
      </c>
      <c r="H33" s="3" t="s">
        <v>39</v>
      </c>
      <c r="I33" s="3" t="s">
        <v>112</v>
      </c>
      <c r="J33" s="3" t="s">
        <v>113</v>
      </c>
      <c r="K33" s="3" t="s">
        <v>129</v>
      </c>
      <c r="L33" s="3" t="s">
        <v>43</v>
      </c>
      <c r="M33" s="3">
        <v>0.95</v>
      </c>
      <c r="N33" s="3">
        <v>70</v>
      </c>
      <c r="O33" s="3" t="b">
        <v>0</v>
      </c>
      <c r="P33" s="3" t="s">
        <v>43</v>
      </c>
      <c r="Q33" s="3" t="b">
        <v>0</v>
      </c>
      <c r="R33" s="3">
        <v>308</v>
      </c>
      <c r="S33" s="3">
        <v>298</v>
      </c>
      <c r="T33" s="3">
        <v>10</v>
      </c>
      <c r="U33" s="3">
        <v>261</v>
      </c>
      <c r="V33" s="3">
        <v>36</v>
      </c>
      <c r="W33" s="3">
        <v>0</v>
      </c>
      <c r="X33" s="3">
        <v>4.9411055000041104</v>
      </c>
      <c r="Y33" s="3">
        <v>10111.6148714999</v>
      </c>
      <c r="Z33" s="3">
        <v>4385.8947233529698</v>
      </c>
      <c r="AA33" s="3">
        <v>36</v>
      </c>
      <c r="AB33" s="3">
        <v>15</v>
      </c>
      <c r="AC33" s="3">
        <v>21</v>
      </c>
      <c r="AD33" s="3">
        <v>29.803000000000001</v>
      </c>
      <c r="AE33" s="3">
        <v>5</v>
      </c>
      <c r="AF33" s="3">
        <v>4</v>
      </c>
      <c r="AG33" s="3">
        <v>8</v>
      </c>
      <c r="AH33" s="3">
        <v>4</v>
      </c>
      <c r="AI33" s="3">
        <v>1.5</v>
      </c>
      <c r="AJ33" s="3">
        <v>0.6</v>
      </c>
      <c r="AK33" s="3" t="str">
        <f ca="1">IFERROR(__xludf.DUMMYFUNCTION("IF(regexmatch(A33,""1p1""),""1p1"",""rnd"")"),"rnd")</f>
        <v>rnd</v>
      </c>
      <c r="AL33" s="10" t="s">
        <v>111</v>
      </c>
      <c r="AM33" s="11">
        <v>5</v>
      </c>
      <c r="AN33" s="11">
        <v>10</v>
      </c>
      <c r="AO33" s="11">
        <v>5</v>
      </c>
      <c r="AP33" s="11">
        <v>0.2</v>
      </c>
      <c r="AQ33" s="11">
        <v>1.5</v>
      </c>
      <c r="AR33" s="12">
        <v>30</v>
      </c>
      <c r="AS33" s="3"/>
      <c r="AT33" s="23"/>
      <c r="AU33" s="10" t="s">
        <v>131</v>
      </c>
      <c r="AV33" s="11">
        <v>5</v>
      </c>
      <c r="AW33" s="11">
        <v>10</v>
      </c>
      <c r="AX33" s="11">
        <v>5</v>
      </c>
      <c r="AY33" s="11">
        <v>1.5</v>
      </c>
      <c r="AZ33" s="11">
        <v>0.6</v>
      </c>
      <c r="BA33" s="11" t="s">
        <v>120</v>
      </c>
      <c r="BB33" s="20">
        <v>303.2</v>
      </c>
      <c r="BC33" s="21">
        <v>293.3</v>
      </c>
      <c r="BD33" s="21">
        <v>9.9</v>
      </c>
      <c r="BE33" s="21">
        <v>250.23333333333332</v>
      </c>
      <c r="BF33" s="21">
        <v>42.06666666666667</v>
      </c>
      <c r="BG33" s="21">
        <v>0</v>
      </c>
      <c r="BH33" s="21">
        <v>7.4691911733322085</v>
      </c>
      <c r="BI33" s="21">
        <v>9838.4882472233076</v>
      </c>
      <c r="BJ33" s="21">
        <v>4256.7647748935924</v>
      </c>
      <c r="BK33" s="21">
        <v>41.866666666666667</v>
      </c>
      <c r="BL33" s="21">
        <v>15.433333333333334</v>
      </c>
      <c r="BM33" s="21">
        <v>26.433333333333334</v>
      </c>
      <c r="BN33" s="21">
        <v>29.651233333333334</v>
      </c>
      <c r="BO33" s="22">
        <v>4.3</v>
      </c>
      <c r="BP33" s="3"/>
      <c r="BQ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</row>
    <row r="34" spans="1:290" ht="15.75" customHeight="1">
      <c r="A34" s="3" t="s">
        <v>110</v>
      </c>
      <c r="B34" s="6" t="s">
        <v>141</v>
      </c>
      <c r="C34" s="3">
        <v>10800</v>
      </c>
      <c r="D34" s="3" t="s">
        <v>36</v>
      </c>
      <c r="E34" s="3" t="s">
        <v>37</v>
      </c>
      <c r="F34" s="3" t="s">
        <v>67</v>
      </c>
      <c r="G34" s="3">
        <v>200</v>
      </c>
      <c r="H34" s="3" t="s">
        <v>39</v>
      </c>
      <c r="I34" s="3" t="s">
        <v>112</v>
      </c>
      <c r="J34" s="3" t="s">
        <v>113</v>
      </c>
      <c r="K34" s="3" t="s">
        <v>142</v>
      </c>
      <c r="L34" s="3" t="s">
        <v>43</v>
      </c>
      <c r="M34" s="3">
        <v>0.95</v>
      </c>
      <c r="N34" s="3">
        <v>70</v>
      </c>
      <c r="O34" s="3" t="b">
        <v>0</v>
      </c>
      <c r="P34" s="3" t="s">
        <v>43</v>
      </c>
      <c r="Q34" s="3" t="b">
        <v>0</v>
      </c>
      <c r="R34" s="3">
        <v>316</v>
      </c>
      <c r="S34" s="3">
        <v>305</v>
      </c>
      <c r="T34" s="3">
        <v>11</v>
      </c>
      <c r="U34" s="3">
        <v>267</v>
      </c>
      <c r="V34" s="3">
        <v>37</v>
      </c>
      <c r="W34" s="3">
        <v>0</v>
      </c>
      <c r="X34" s="3">
        <v>5.6632162999886102</v>
      </c>
      <c r="Y34" s="3">
        <v>10171.855759399999</v>
      </c>
      <c r="Z34" s="3">
        <v>4445.9433364104398</v>
      </c>
      <c r="AA34" s="3">
        <v>36</v>
      </c>
      <c r="AB34" s="3">
        <v>17</v>
      </c>
      <c r="AC34" s="3">
        <v>19</v>
      </c>
      <c r="AD34" s="3">
        <v>29.449000000000002</v>
      </c>
      <c r="AE34" s="3">
        <v>4</v>
      </c>
      <c r="AF34" s="3">
        <v>4</v>
      </c>
      <c r="AG34" s="3">
        <v>8</v>
      </c>
      <c r="AH34" s="3">
        <v>5</v>
      </c>
      <c r="AI34" s="3">
        <v>1.5</v>
      </c>
      <c r="AJ34" s="3">
        <v>0.6</v>
      </c>
      <c r="AK34" s="3" t="str">
        <f ca="1">IFERROR(__xludf.DUMMYFUNCTION("IF(regexmatch(A34,""1p1""),""1p1"",""rnd"")"),"rnd")</f>
        <v>rnd</v>
      </c>
      <c r="AL34" s="10" t="s">
        <v>121</v>
      </c>
      <c r="AM34" s="11">
        <v>5</v>
      </c>
      <c r="AN34" s="11">
        <v>10</v>
      </c>
      <c r="AO34" s="11">
        <v>5</v>
      </c>
      <c r="AP34" s="11">
        <v>0.2</v>
      </c>
      <c r="AQ34" s="11">
        <v>2</v>
      </c>
      <c r="AR34" s="12">
        <v>30</v>
      </c>
      <c r="AS34" s="3"/>
      <c r="AT34" s="24"/>
      <c r="AU34" s="13" t="s">
        <v>156</v>
      </c>
      <c r="AV34" s="14">
        <v>5</v>
      </c>
      <c r="AW34" s="14">
        <v>10</v>
      </c>
      <c r="AX34" s="14">
        <v>5</v>
      </c>
      <c r="AY34" s="14">
        <v>2</v>
      </c>
      <c r="AZ34" s="14">
        <v>0.6</v>
      </c>
      <c r="BA34" s="14" t="s">
        <v>120</v>
      </c>
      <c r="BB34" s="25">
        <v>279.03333333333336</v>
      </c>
      <c r="BC34" s="26">
        <v>264.13333333333333</v>
      </c>
      <c r="BD34" s="26">
        <v>14.9</v>
      </c>
      <c r="BE34" s="26">
        <v>223.06666666666666</v>
      </c>
      <c r="BF34" s="26">
        <v>40.06666666666667</v>
      </c>
      <c r="BG34" s="26">
        <v>0</v>
      </c>
      <c r="BH34" s="26">
        <v>8.5356751533339708</v>
      </c>
      <c r="BI34" s="26">
        <v>9536.1623537199957</v>
      </c>
      <c r="BJ34" s="26">
        <v>4508.5342667281129</v>
      </c>
      <c r="BK34" s="26">
        <v>39.966666666666669</v>
      </c>
      <c r="BL34" s="26">
        <v>15.933333333333334</v>
      </c>
      <c r="BM34" s="26">
        <v>24.033333333333335</v>
      </c>
      <c r="BN34" s="26">
        <v>29.585533333333331</v>
      </c>
      <c r="BO34" s="27">
        <v>3.9666666666666668</v>
      </c>
      <c r="BP34" s="3"/>
      <c r="BQ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</row>
    <row r="35" spans="1:290" ht="15.75" customHeight="1">
      <c r="A35" s="3" t="s">
        <v>110</v>
      </c>
      <c r="B35" s="6" t="s">
        <v>150</v>
      </c>
      <c r="C35" s="3">
        <v>10800</v>
      </c>
      <c r="D35" s="3" t="s">
        <v>36</v>
      </c>
      <c r="E35" s="3" t="s">
        <v>37</v>
      </c>
      <c r="F35" s="3" t="s">
        <v>38</v>
      </c>
      <c r="G35" s="3">
        <v>200</v>
      </c>
      <c r="H35" s="3" t="s">
        <v>39</v>
      </c>
      <c r="I35" s="3" t="s">
        <v>112</v>
      </c>
      <c r="J35" s="3" t="s">
        <v>113</v>
      </c>
      <c r="K35" s="3" t="s">
        <v>160</v>
      </c>
      <c r="L35" s="3" t="s">
        <v>43</v>
      </c>
      <c r="M35" s="3">
        <v>0.95</v>
      </c>
      <c r="N35" s="3">
        <v>70</v>
      </c>
      <c r="O35" s="3" t="b">
        <v>0</v>
      </c>
      <c r="P35" s="3" t="s">
        <v>43</v>
      </c>
      <c r="Q35" s="3" t="b">
        <v>0</v>
      </c>
      <c r="R35" s="3">
        <v>297</v>
      </c>
      <c r="S35" s="3">
        <v>286</v>
      </c>
      <c r="T35" s="3">
        <v>11</v>
      </c>
      <c r="U35" s="3">
        <v>254</v>
      </c>
      <c r="V35" s="3">
        <v>31</v>
      </c>
      <c r="W35" s="3">
        <v>0</v>
      </c>
      <c r="X35" s="3">
        <v>4.2080399999860703</v>
      </c>
      <c r="Y35" s="3">
        <v>9557.7680889999901</v>
      </c>
      <c r="Z35" s="3">
        <v>4074.8503967947299</v>
      </c>
      <c r="AA35" s="3">
        <v>31</v>
      </c>
      <c r="AB35" s="3">
        <v>11</v>
      </c>
      <c r="AC35" s="3">
        <v>20</v>
      </c>
      <c r="AD35" s="3">
        <v>29.881</v>
      </c>
      <c r="AE35" s="3">
        <v>3</v>
      </c>
      <c r="AF35" s="3">
        <v>4</v>
      </c>
      <c r="AG35" s="3">
        <v>8</v>
      </c>
      <c r="AH35" s="3">
        <v>4</v>
      </c>
      <c r="AI35" s="3">
        <v>2</v>
      </c>
      <c r="AJ35" s="3">
        <v>0.2</v>
      </c>
      <c r="AK35" s="3" t="str">
        <f ca="1">IFERROR(__xludf.DUMMYFUNCTION("IF(regexmatch(A35,""1p1""),""1p1"",""rnd"")"),"rnd")</f>
        <v>rnd</v>
      </c>
      <c r="AL35" s="10" t="s">
        <v>131</v>
      </c>
      <c r="AM35" s="11">
        <v>5</v>
      </c>
      <c r="AN35" s="11">
        <v>10</v>
      </c>
      <c r="AO35" s="11">
        <v>5</v>
      </c>
      <c r="AP35" s="11">
        <v>0.6</v>
      </c>
      <c r="AQ35" s="11">
        <v>1.5</v>
      </c>
      <c r="AR35" s="12">
        <v>30</v>
      </c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</row>
    <row r="36" spans="1:290" ht="15.75" customHeight="1">
      <c r="A36" s="3" t="s">
        <v>110</v>
      </c>
      <c r="B36" s="6" t="s">
        <v>131</v>
      </c>
      <c r="C36" s="3">
        <v>10800</v>
      </c>
      <c r="D36" s="3" t="s">
        <v>36</v>
      </c>
      <c r="E36" s="3" t="s">
        <v>37</v>
      </c>
      <c r="F36" s="3" t="s">
        <v>67</v>
      </c>
      <c r="G36" s="3">
        <v>200</v>
      </c>
      <c r="H36" s="3" t="s">
        <v>39</v>
      </c>
      <c r="I36" s="3" t="s">
        <v>112</v>
      </c>
      <c r="J36" s="3" t="s">
        <v>113</v>
      </c>
      <c r="K36" s="3" t="s">
        <v>132</v>
      </c>
      <c r="L36" s="3" t="s">
        <v>43</v>
      </c>
      <c r="M36" s="3">
        <v>0.95</v>
      </c>
      <c r="N36" s="3">
        <v>70</v>
      </c>
      <c r="O36" s="3" t="b">
        <v>0</v>
      </c>
      <c r="P36" s="3" t="s">
        <v>43</v>
      </c>
      <c r="Q36" s="3" t="b">
        <v>0</v>
      </c>
      <c r="R36" s="3">
        <v>291</v>
      </c>
      <c r="S36" s="3">
        <v>284</v>
      </c>
      <c r="T36" s="3">
        <v>7</v>
      </c>
      <c r="U36" s="3">
        <v>243</v>
      </c>
      <c r="V36" s="3">
        <v>40</v>
      </c>
      <c r="W36" s="3">
        <v>0</v>
      </c>
      <c r="X36" s="3">
        <v>7.1180677999989896</v>
      </c>
      <c r="Y36" s="3">
        <v>9568.7475410000006</v>
      </c>
      <c r="Z36" s="3">
        <v>4175.0505469786003</v>
      </c>
      <c r="AA36" s="3">
        <v>40</v>
      </c>
      <c r="AB36" s="3">
        <v>10</v>
      </c>
      <c r="AC36" s="3">
        <v>30</v>
      </c>
      <c r="AD36" s="3">
        <v>27.129000000000001</v>
      </c>
      <c r="AE36" s="3">
        <v>6</v>
      </c>
      <c r="AF36" s="3">
        <v>5</v>
      </c>
      <c r="AG36" s="3">
        <v>10</v>
      </c>
      <c r="AH36" s="3">
        <v>5</v>
      </c>
      <c r="AI36" s="3">
        <v>1.5</v>
      </c>
      <c r="AJ36" s="3">
        <v>0.6</v>
      </c>
      <c r="AK36" s="3" t="str">
        <f ca="1">IFERROR(__xludf.DUMMYFUNCTION("IF(regexmatch(A36,""1p1""),""1p1"",""rnd"")"),"rnd")</f>
        <v>rnd</v>
      </c>
      <c r="AL36" s="13" t="s">
        <v>156</v>
      </c>
      <c r="AM36" s="14">
        <v>5</v>
      </c>
      <c r="AN36" s="14">
        <v>10</v>
      </c>
      <c r="AO36" s="14">
        <v>5</v>
      </c>
      <c r="AP36" s="14">
        <v>0.6</v>
      </c>
      <c r="AQ36" s="14">
        <v>2</v>
      </c>
      <c r="AR36" s="15">
        <v>30</v>
      </c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</row>
    <row r="37" spans="1:290" ht="15.75" customHeight="1">
      <c r="A37" s="3" t="s">
        <v>110</v>
      </c>
      <c r="B37" s="6" t="s">
        <v>147</v>
      </c>
      <c r="C37" s="3">
        <v>10800</v>
      </c>
      <c r="D37" s="3" t="s">
        <v>36</v>
      </c>
      <c r="E37" s="3" t="s">
        <v>37</v>
      </c>
      <c r="F37" s="3" t="s">
        <v>67</v>
      </c>
      <c r="G37" s="3">
        <v>200</v>
      </c>
      <c r="H37" s="3" t="s">
        <v>39</v>
      </c>
      <c r="I37" s="3" t="s">
        <v>112</v>
      </c>
      <c r="J37" s="3" t="s">
        <v>113</v>
      </c>
      <c r="K37" s="3" t="s">
        <v>148</v>
      </c>
      <c r="L37" s="3" t="s">
        <v>43</v>
      </c>
      <c r="M37" s="3">
        <v>0.95</v>
      </c>
      <c r="N37" s="3">
        <v>70</v>
      </c>
      <c r="O37" s="3" t="b">
        <v>0</v>
      </c>
      <c r="P37" s="3" t="s">
        <v>43</v>
      </c>
      <c r="Q37" s="3" t="b">
        <v>0</v>
      </c>
      <c r="R37" s="3">
        <v>299</v>
      </c>
      <c r="S37" s="3">
        <v>278</v>
      </c>
      <c r="T37" s="3">
        <v>21</v>
      </c>
      <c r="U37" s="3">
        <v>243</v>
      </c>
      <c r="V37" s="3">
        <v>34</v>
      </c>
      <c r="W37" s="3">
        <v>0</v>
      </c>
      <c r="X37" s="3">
        <v>6.7255919999983798</v>
      </c>
      <c r="Y37" s="3">
        <v>9969.6946327999995</v>
      </c>
      <c r="Z37" s="3">
        <v>4681.7522452315297</v>
      </c>
      <c r="AA37" s="3">
        <v>34</v>
      </c>
      <c r="AB37" s="3">
        <v>15</v>
      </c>
      <c r="AC37" s="3">
        <v>19</v>
      </c>
      <c r="AD37" s="3">
        <v>33.299999999999997</v>
      </c>
      <c r="AE37" s="3">
        <v>5</v>
      </c>
      <c r="AF37" s="3">
        <v>4</v>
      </c>
      <c r="AG37" s="3">
        <v>8</v>
      </c>
      <c r="AH37" s="3">
        <v>4</v>
      </c>
      <c r="AI37" s="3">
        <v>2</v>
      </c>
      <c r="AJ37" s="3">
        <v>0.6</v>
      </c>
      <c r="AK37" s="3" t="str">
        <f ca="1">IFERROR(__xludf.DUMMYFUNCTION("IF(regexmatch(A37,""1p1""),""1p1"",""rnd"")"),"rnd")</f>
        <v>rnd</v>
      </c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7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</row>
    <row r="38" spans="1:290" ht="15.75" customHeight="1">
      <c r="A38" s="3" t="s">
        <v>110</v>
      </c>
      <c r="B38" s="6" t="s">
        <v>158</v>
      </c>
      <c r="C38" s="3">
        <v>10800</v>
      </c>
      <c r="D38" s="3" t="s">
        <v>36</v>
      </c>
      <c r="E38" s="3" t="s">
        <v>37</v>
      </c>
      <c r="F38" s="3" t="s">
        <v>67</v>
      </c>
      <c r="G38" s="3">
        <v>200</v>
      </c>
      <c r="H38" s="3" t="s">
        <v>39</v>
      </c>
      <c r="I38" s="3" t="s">
        <v>112</v>
      </c>
      <c r="J38" s="3" t="s">
        <v>113</v>
      </c>
      <c r="K38" s="3" t="s">
        <v>161</v>
      </c>
      <c r="L38" s="3" t="s">
        <v>43</v>
      </c>
      <c r="M38" s="3">
        <v>0.95</v>
      </c>
      <c r="N38" s="3">
        <v>70</v>
      </c>
      <c r="O38" s="3" t="b">
        <v>0</v>
      </c>
      <c r="P38" s="3" t="s">
        <v>43</v>
      </c>
      <c r="Q38" s="3" t="b">
        <v>0</v>
      </c>
      <c r="R38" s="3">
        <v>300</v>
      </c>
      <c r="S38" s="3">
        <v>277</v>
      </c>
      <c r="T38" s="3">
        <v>23</v>
      </c>
      <c r="U38" s="3">
        <v>234</v>
      </c>
      <c r="V38" s="3">
        <v>42</v>
      </c>
      <c r="W38" s="3">
        <v>0</v>
      </c>
      <c r="X38" s="3">
        <v>6.5575497999948</v>
      </c>
      <c r="Y38" s="3">
        <v>9944.3525675000001</v>
      </c>
      <c r="Z38" s="3">
        <v>4670.9299922697201</v>
      </c>
      <c r="AA38" s="3">
        <v>42</v>
      </c>
      <c r="AB38" s="3">
        <v>18</v>
      </c>
      <c r="AC38" s="3">
        <v>24</v>
      </c>
      <c r="AD38" s="3">
        <v>31.454999999999998</v>
      </c>
      <c r="AE38" s="3">
        <v>2</v>
      </c>
      <c r="AF38" s="3">
        <v>5</v>
      </c>
      <c r="AG38" s="3">
        <v>10</v>
      </c>
      <c r="AH38" s="3">
        <v>4</v>
      </c>
      <c r="AI38" s="3">
        <v>2</v>
      </c>
      <c r="AJ38" s="3">
        <v>0.6</v>
      </c>
      <c r="AK38" s="3" t="str">
        <f ca="1">IFERROR(__xludf.DUMMYFUNCTION("IF(regexmatch(A38,""1p1""),""1p1"",""rnd"")"),"rnd")</f>
        <v>rnd</v>
      </c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7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</row>
    <row r="39" spans="1:290" ht="15.75" customHeight="1">
      <c r="A39" s="3" t="s">
        <v>110</v>
      </c>
      <c r="B39" s="6" t="s">
        <v>147</v>
      </c>
      <c r="C39" s="3">
        <v>10800</v>
      </c>
      <c r="D39" s="3" t="s">
        <v>36</v>
      </c>
      <c r="E39" s="3" t="s">
        <v>37</v>
      </c>
      <c r="F39" s="3" t="s">
        <v>67</v>
      </c>
      <c r="G39" s="3">
        <v>200</v>
      </c>
      <c r="H39" s="3" t="s">
        <v>39</v>
      </c>
      <c r="I39" s="3" t="s">
        <v>112</v>
      </c>
      <c r="J39" s="3" t="s">
        <v>113</v>
      </c>
      <c r="K39" s="3" t="s">
        <v>148</v>
      </c>
      <c r="L39" s="3" t="s">
        <v>43</v>
      </c>
      <c r="M39" s="3">
        <v>0.95</v>
      </c>
      <c r="N39" s="3">
        <v>70</v>
      </c>
      <c r="O39" s="3" t="b">
        <v>0</v>
      </c>
      <c r="P39" s="3" t="s">
        <v>43</v>
      </c>
      <c r="Q39" s="3" t="b">
        <v>0</v>
      </c>
      <c r="R39" s="3">
        <v>290</v>
      </c>
      <c r="S39" s="3">
        <v>280</v>
      </c>
      <c r="T39" s="3">
        <v>10</v>
      </c>
      <c r="U39" s="3">
        <v>248</v>
      </c>
      <c r="V39" s="3">
        <v>31</v>
      </c>
      <c r="W39" s="3">
        <v>0</v>
      </c>
      <c r="X39" s="3">
        <v>6.8176380000044698</v>
      </c>
      <c r="Y39" s="3">
        <v>9997.7019478999991</v>
      </c>
      <c r="Z39" s="3">
        <v>4672.6647444963401</v>
      </c>
      <c r="AA39" s="3">
        <v>30</v>
      </c>
      <c r="AB39" s="3">
        <v>15</v>
      </c>
      <c r="AC39" s="3">
        <v>15</v>
      </c>
      <c r="AD39" s="3">
        <v>28.658000000000001</v>
      </c>
      <c r="AE39" s="3">
        <v>4</v>
      </c>
      <c r="AF39" s="3">
        <v>4</v>
      </c>
      <c r="AG39" s="3">
        <v>8</v>
      </c>
      <c r="AH39" s="3">
        <v>4</v>
      </c>
      <c r="AI39" s="3">
        <v>2</v>
      </c>
      <c r="AJ39" s="3">
        <v>0.6</v>
      </c>
      <c r="AK39" s="3" t="str">
        <f ca="1">IFERROR(__xludf.DUMMYFUNCTION("IF(regexmatch(A39,""1p1""),""1p1"",""rnd"")"),"rnd")</f>
        <v>rnd</v>
      </c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7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</row>
    <row r="40" spans="1:290" ht="15.75" customHeight="1">
      <c r="A40" s="3" t="s">
        <v>110</v>
      </c>
      <c r="B40" s="6" t="s">
        <v>111</v>
      </c>
      <c r="C40" s="3">
        <v>10800</v>
      </c>
      <c r="D40" s="3" t="s">
        <v>36</v>
      </c>
      <c r="E40" s="3" t="s">
        <v>37</v>
      </c>
      <c r="F40" s="3" t="s">
        <v>38</v>
      </c>
      <c r="G40" s="3">
        <v>200</v>
      </c>
      <c r="H40" s="3" t="s">
        <v>39</v>
      </c>
      <c r="I40" s="3" t="s">
        <v>112</v>
      </c>
      <c r="J40" s="3" t="s">
        <v>113</v>
      </c>
      <c r="K40" s="3" t="s">
        <v>114</v>
      </c>
      <c r="L40" s="3" t="s">
        <v>43</v>
      </c>
      <c r="M40" s="3">
        <v>0.95</v>
      </c>
      <c r="N40" s="3">
        <v>70</v>
      </c>
      <c r="O40" s="3" t="b">
        <v>0</v>
      </c>
      <c r="P40" s="3" t="s">
        <v>43</v>
      </c>
      <c r="Q40" s="3" t="b">
        <v>0</v>
      </c>
      <c r="R40" s="3">
        <v>323</v>
      </c>
      <c r="S40" s="3">
        <v>318</v>
      </c>
      <c r="T40" s="3">
        <v>5</v>
      </c>
      <c r="U40" s="3">
        <v>285</v>
      </c>
      <c r="V40" s="3">
        <v>32</v>
      </c>
      <c r="W40" s="3">
        <v>0</v>
      </c>
      <c r="X40" s="3">
        <v>6.6269164000110896</v>
      </c>
      <c r="Y40" s="3">
        <v>9881.2797836999907</v>
      </c>
      <c r="Z40" s="3">
        <v>3821.9648868609202</v>
      </c>
      <c r="AA40" s="3">
        <v>32</v>
      </c>
      <c r="AB40" s="3">
        <v>14</v>
      </c>
      <c r="AC40" s="3">
        <v>18</v>
      </c>
      <c r="AD40" s="3">
        <v>28.157</v>
      </c>
      <c r="AE40" s="3">
        <v>4</v>
      </c>
      <c r="AF40" s="3">
        <v>5</v>
      </c>
      <c r="AG40" s="3">
        <v>10</v>
      </c>
      <c r="AH40" s="3">
        <v>5</v>
      </c>
      <c r="AI40" s="3">
        <v>1.5</v>
      </c>
      <c r="AJ40" s="3">
        <v>0.2</v>
      </c>
      <c r="AK40" s="3" t="str">
        <f ca="1">IFERROR(__xludf.DUMMYFUNCTION("IF(regexmatch(A40,""1p1""),""1p1"",""rnd"")"),"rnd")</f>
        <v>rnd</v>
      </c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7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</row>
    <row r="41" spans="1:290" ht="15.75" customHeight="1">
      <c r="A41" s="3" t="s">
        <v>110</v>
      </c>
      <c r="B41" s="6" t="s">
        <v>155</v>
      </c>
      <c r="C41" s="3">
        <v>10800</v>
      </c>
      <c r="D41" s="3" t="s">
        <v>36</v>
      </c>
      <c r="E41" s="3" t="s">
        <v>37</v>
      </c>
      <c r="F41" s="3" t="s">
        <v>67</v>
      </c>
      <c r="G41" s="3">
        <v>200</v>
      </c>
      <c r="H41" s="3" t="s">
        <v>39</v>
      </c>
      <c r="I41" s="3" t="s">
        <v>112</v>
      </c>
      <c r="J41" s="3" t="s">
        <v>113</v>
      </c>
      <c r="K41" s="3" t="s">
        <v>162</v>
      </c>
      <c r="L41" s="3" t="s">
        <v>43</v>
      </c>
      <c r="M41" s="3">
        <v>0.95</v>
      </c>
      <c r="N41" s="3">
        <v>70</v>
      </c>
      <c r="O41" s="3" t="b">
        <v>0</v>
      </c>
      <c r="P41" s="3" t="s">
        <v>43</v>
      </c>
      <c r="Q41" s="3" t="b">
        <v>0</v>
      </c>
      <c r="R41" s="3">
        <v>315</v>
      </c>
      <c r="S41" s="3">
        <v>304</v>
      </c>
      <c r="T41" s="3">
        <v>11</v>
      </c>
      <c r="U41" s="3">
        <v>265</v>
      </c>
      <c r="V41" s="3">
        <v>38</v>
      </c>
      <c r="W41" s="3">
        <v>0</v>
      </c>
      <c r="X41" s="3">
        <v>4.9852883999955102</v>
      </c>
      <c r="Y41" s="3">
        <v>10168.486247000001</v>
      </c>
      <c r="Z41" s="3">
        <v>4471.7628387920504</v>
      </c>
      <c r="AA41" s="3">
        <v>38</v>
      </c>
      <c r="AB41" s="3">
        <v>21</v>
      </c>
      <c r="AC41" s="3">
        <v>17</v>
      </c>
      <c r="AD41" s="3">
        <v>30.492999999999999</v>
      </c>
      <c r="AE41" s="3">
        <v>3</v>
      </c>
      <c r="AF41" s="3">
        <v>5</v>
      </c>
      <c r="AG41" s="3">
        <v>10</v>
      </c>
      <c r="AH41" s="3">
        <v>4</v>
      </c>
      <c r="AI41" s="3">
        <v>1.5</v>
      </c>
      <c r="AJ41" s="3">
        <v>0.6</v>
      </c>
      <c r="AK41" s="3" t="str">
        <f ca="1">IFERROR(__xludf.DUMMYFUNCTION("IF(regexmatch(A41,""1p1""),""1p1"",""rnd"")"),"rnd")</f>
        <v>rnd</v>
      </c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7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</row>
    <row r="42" spans="1:290" ht="15.75" customHeight="1">
      <c r="A42" s="3" t="s">
        <v>110</v>
      </c>
      <c r="B42" s="6" t="s">
        <v>153</v>
      </c>
      <c r="C42" s="3">
        <v>10800</v>
      </c>
      <c r="D42" s="3" t="s">
        <v>36</v>
      </c>
      <c r="E42" s="3" t="s">
        <v>37</v>
      </c>
      <c r="F42" s="3" t="s">
        <v>38</v>
      </c>
      <c r="G42" s="3">
        <v>200</v>
      </c>
      <c r="H42" s="3" t="s">
        <v>39</v>
      </c>
      <c r="I42" s="3" t="s">
        <v>112</v>
      </c>
      <c r="J42" s="3" t="s">
        <v>113</v>
      </c>
      <c r="K42" s="3" t="s">
        <v>154</v>
      </c>
      <c r="L42" s="3" t="s">
        <v>43</v>
      </c>
      <c r="M42" s="3">
        <v>0.95</v>
      </c>
      <c r="N42" s="3">
        <v>70</v>
      </c>
      <c r="O42" s="3" t="b">
        <v>0</v>
      </c>
      <c r="P42" s="3" t="s">
        <v>43</v>
      </c>
      <c r="Q42" s="3" t="b">
        <v>0</v>
      </c>
      <c r="R42" s="3">
        <v>325</v>
      </c>
      <c r="S42" s="3">
        <v>316</v>
      </c>
      <c r="T42" s="3">
        <v>9</v>
      </c>
      <c r="U42" s="3">
        <v>281</v>
      </c>
      <c r="V42" s="3">
        <v>34</v>
      </c>
      <c r="W42" s="3">
        <v>0</v>
      </c>
      <c r="X42" s="3">
        <v>3.91393950001684</v>
      </c>
      <c r="Y42" s="3">
        <v>9868.2238541000006</v>
      </c>
      <c r="Z42" s="3">
        <v>3841.6086379042799</v>
      </c>
      <c r="AA42" s="3">
        <v>34</v>
      </c>
      <c r="AB42" s="3">
        <v>20</v>
      </c>
      <c r="AC42" s="3">
        <v>14</v>
      </c>
      <c r="AD42" s="3">
        <v>29.77</v>
      </c>
      <c r="AE42" s="3">
        <v>6</v>
      </c>
      <c r="AF42" s="3">
        <v>5</v>
      </c>
      <c r="AG42" s="3">
        <v>10</v>
      </c>
      <c r="AH42" s="3">
        <v>4</v>
      </c>
      <c r="AI42" s="3">
        <v>1.5</v>
      </c>
      <c r="AJ42" s="3">
        <v>0.2</v>
      </c>
      <c r="AK42" s="3" t="str">
        <f ca="1">IFERROR(__xludf.DUMMYFUNCTION("IF(regexmatch(A42,""1p1""),""1p1"",""rnd"")"),"rnd")</f>
        <v>rnd</v>
      </c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7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</row>
    <row r="43" spans="1:290" ht="15.75" customHeight="1">
      <c r="A43" s="3" t="s">
        <v>110</v>
      </c>
      <c r="B43" s="6" t="s">
        <v>128</v>
      </c>
      <c r="C43" s="3">
        <v>10800</v>
      </c>
      <c r="D43" s="3" t="s">
        <v>36</v>
      </c>
      <c r="E43" s="3" t="s">
        <v>37</v>
      </c>
      <c r="F43" s="3" t="s">
        <v>67</v>
      </c>
      <c r="G43" s="3">
        <v>200</v>
      </c>
      <c r="H43" s="3" t="s">
        <v>39</v>
      </c>
      <c r="I43" s="3" t="s">
        <v>112</v>
      </c>
      <c r="J43" s="3" t="s">
        <v>113</v>
      </c>
      <c r="K43" s="3" t="s">
        <v>129</v>
      </c>
      <c r="L43" s="3" t="s">
        <v>43</v>
      </c>
      <c r="M43" s="3">
        <v>0.95</v>
      </c>
      <c r="N43" s="3">
        <v>70</v>
      </c>
      <c r="O43" s="3" t="b">
        <v>0</v>
      </c>
      <c r="P43" s="3" t="s">
        <v>43</v>
      </c>
      <c r="Q43" s="3" t="b">
        <v>0</v>
      </c>
      <c r="R43" s="3">
        <v>296</v>
      </c>
      <c r="S43" s="3">
        <v>284</v>
      </c>
      <c r="T43" s="3">
        <v>12</v>
      </c>
      <c r="U43" s="3">
        <v>242</v>
      </c>
      <c r="V43" s="3">
        <v>41</v>
      </c>
      <c r="W43" s="3">
        <v>0</v>
      </c>
      <c r="X43" s="3">
        <v>3.9876609000024401</v>
      </c>
      <c r="Y43" s="3">
        <v>9522.1442197999895</v>
      </c>
      <c r="Z43" s="3">
        <v>4135.72029521688</v>
      </c>
      <c r="AA43" s="3">
        <v>41</v>
      </c>
      <c r="AB43" s="3">
        <v>10</v>
      </c>
      <c r="AC43" s="3">
        <v>31</v>
      </c>
      <c r="AD43" s="3">
        <v>29.463000000000001</v>
      </c>
      <c r="AE43" s="3">
        <v>5</v>
      </c>
      <c r="AF43" s="3">
        <v>4</v>
      </c>
      <c r="AG43" s="3">
        <v>8</v>
      </c>
      <c r="AH43" s="3">
        <v>4</v>
      </c>
      <c r="AI43" s="3">
        <v>1.5</v>
      </c>
      <c r="AJ43" s="3">
        <v>0.6</v>
      </c>
      <c r="AK43" s="3" t="str">
        <f ca="1">IFERROR(__xludf.DUMMYFUNCTION("IF(regexmatch(A43,""1p1""),""1p1"",""rnd"")"),"rnd")</f>
        <v>rnd</v>
      </c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7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</row>
    <row r="44" spans="1:290" ht="15.75" customHeight="1">
      <c r="A44" s="3" t="s">
        <v>110</v>
      </c>
      <c r="B44" s="6" t="s">
        <v>141</v>
      </c>
      <c r="C44" s="3">
        <v>10800</v>
      </c>
      <c r="D44" s="3" t="s">
        <v>36</v>
      </c>
      <c r="E44" s="3" t="s">
        <v>37</v>
      </c>
      <c r="F44" s="3" t="s">
        <v>67</v>
      </c>
      <c r="G44" s="3">
        <v>200</v>
      </c>
      <c r="H44" s="3" t="s">
        <v>39</v>
      </c>
      <c r="I44" s="3" t="s">
        <v>112</v>
      </c>
      <c r="J44" s="3" t="s">
        <v>113</v>
      </c>
      <c r="K44" s="3" t="s">
        <v>142</v>
      </c>
      <c r="L44" s="3" t="s">
        <v>43</v>
      </c>
      <c r="M44" s="3">
        <v>0.95</v>
      </c>
      <c r="N44" s="3">
        <v>70</v>
      </c>
      <c r="O44" s="3" t="b">
        <v>0</v>
      </c>
      <c r="P44" s="3" t="s">
        <v>43</v>
      </c>
      <c r="Q44" s="3" t="b">
        <v>0</v>
      </c>
      <c r="R44" s="3">
        <v>307</v>
      </c>
      <c r="S44" s="3">
        <v>296</v>
      </c>
      <c r="T44" s="3">
        <v>11</v>
      </c>
      <c r="U44" s="3">
        <v>263</v>
      </c>
      <c r="V44" s="3">
        <v>32</v>
      </c>
      <c r="W44" s="3">
        <v>0</v>
      </c>
      <c r="X44" s="3">
        <v>5.7281436000004398</v>
      </c>
      <c r="Y44" s="3">
        <v>10120.7276541999</v>
      </c>
      <c r="Z44" s="3">
        <v>4433.0667260652399</v>
      </c>
      <c r="AA44" s="3">
        <v>32</v>
      </c>
      <c r="AB44" s="3">
        <v>13</v>
      </c>
      <c r="AC44" s="3">
        <v>19</v>
      </c>
      <c r="AD44" s="3">
        <v>28.204999999999998</v>
      </c>
      <c r="AE44" s="3">
        <v>6</v>
      </c>
      <c r="AF44" s="3">
        <v>4</v>
      </c>
      <c r="AG44" s="3">
        <v>8</v>
      </c>
      <c r="AH44" s="3">
        <v>5</v>
      </c>
      <c r="AI44" s="3">
        <v>1.5</v>
      </c>
      <c r="AJ44" s="3">
        <v>0.6</v>
      </c>
      <c r="AK44" s="3" t="str">
        <f ca="1">IFERROR(__xludf.DUMMYFUNCTION("IF(regexmatch(A44,""1p1""),""1p1"",""rnd"")"),"rnd")</f>
        <v>rnd</v>
      </c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7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</row>
    <row r="45" spans="1:290" ht="15.75" customHeight="1">
      <c r="A45" s="3" t="s">
        <v>110</v>
      </c>
      <c r="B45" s="6" t="s">
        <v>141</v>
      </c>
      <c r="C45" s="3">
        <v>10800</v>
      </c>
      <c r="D45" s="3" t="s">
        <v>36</v>
      </c>
      <c r="E45" s="3" t="s">
        <v>37</v>
      </c>
      <c r="F45" s="3" t="s">
        <v>67</v>
      </c>
      <c r="G45" s="3">
        <v>200</v>
      </c>
      <c r="H45" s="3" t="s">
        <v>39</v>
      </c>
      <c r="I45" s="3" t="s">
        <v>112</v>
      </c>
      <c r="J45" s="3" t="s">
        <v>113</v>
      </c>
      <c r="K45" s="3" t="s">
        <v>142</v>
      </c>
      <c r="L45" s="3" t="s">
        <v>43</v>
      </c>
      <c r="M45" s="3">
        <v>0.95</v>
      </c>
      <c r="N45" s="3">
        <v>70</v>
      </c>
      <c r="O45" s="3" t="b">
        <v>0</v>
      </c>
      <c r="P45" s="3" t="s">
        <v>43</v>
      </c>
      <c r="Q45" s="3" t="b">
        <v>0</v>
      </c>
      <c r="R45" s="3">
        <v>305</v>
      </c>
      <c r="S45" s="3">
        <v>298</v>
      </c>
      <c r="T45" s="3">
        <v>7</v>
      </c>
      <c r="U45" s="3">
        <v>263</v>
      </c>
      <c r="V45" s="3">
        <v>34</v>
      </c>
      <c r="W45" s="3">
        <v>0</v>
      </c>
      <c r="X45" s="3">
        <v>5.7480525999993297</v>
      </c>
      <c r="Y45" s="3">
        <v>10082.2175648999</v>
      </c>
      <c r="Z45" s="3">
        <v>4365.6642225096002</v>
      </c>
      <c r="AA45" s="3">
        <v>34</v>
      </c>
      <c r="AB45" s="3">
        <v>17</v>
      </c>
      <c r="AC45" s="3">
        <v>17</v>
      </c>
      <c r="AD45" s="3">
        <v>30.338999999999999</v>
      </c>
      <c r="AE45" s="3">
        <v>4</v>
      </c>
      <c r="AF45" s="3">
        <v>4</v>
      </c>
      <c r="AG45" s="3">
        <v>8</v>
      </c>
      <c r="AH45" s="3">
        <v>5</v>
      </c>
      <c r="AI45" s="3">
        <v>1.5</v>
      </c>
      <c r="AJ45" s="3">
        <v>0.6</v>
      </c>
      <c r="AK45" s="3" t="str">
        <f ca="1">IFERROR(__xludf.DUMMYFUNCTION("IF(regexmatch(A45,""1p1""),""1p1"",""rnd"")"),"rnd")</f>
        <v>rnd</v>
      </c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7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</row>
    <row r="46" spans="1:290" ht="15.75" customHeight="1">
      <c r="A46" s="3" t="s">
        <v>110</v>
      </c>
      <c r="B46" s="6" t="s">
        <v>159</v>
      </c>
      <c r="C46" s="3">
        <v>10800</v>
      </c>
      <c r="D46" s="3" t="s">
        <v>36</v>
      </c>
      <c r="E46" s="3" t="s">
        <v>37</v>
      </c>
      <c r="F46" s="3" t="s">
        <v>67</v>
      </c>
      <c r="G46" s="3">
        <v>200</v>
      </c>
      <c r="H46" s="3" t="s">
        <v>39</v>
      </c>
      <c r="I46" s="3" t="s">
        <v>112</v>
      </c>
      <c r="J46" s="3" t="s">
        <v>113</v>
      </c>
      <c r="K46" s="3" t="s">
        <v>163</v>
      </c>
      <c r="L46" s="3" t="s">
        <v>43</v>
      </c>
      <c r="M46" s="3">
        <v>0.95</v>
      </c>
      <c r="N46" s="3">
        <v>70</v>
      </c>
      <c r="O46" s="3" t="b">
        <v>0</v>
      </c>
      <c r="P46" s="3" t="s">
        <v>43</v>
      </c>
      <c r="Q46" s="3" t="b">
        <v>0</v>
      </c>
      <c r="R46" s="3">
        <v>317</v>
      </c>
      <c r="S46" s="3">
        <v>303</v>
      </c>
      <c r="T46" s="3">
        <v>14</v>
      </c>
      <c r="U46" s="3">
        <v>272</v>
      </c>
      <c r="V46" s="3">
        <v>30</v>
      </c>
      <c r="W46" s="3">
        <v>0</v>
      </c>
      <c r="X46" s="3">
        <v>6.5360611000049103</v>
      </c>
      <c r="Y46" s="3">
        <v>10096.2652679</v>
      </c>
      <c r="Z46" s="3">
        <v>4274.7274677045598</v>
      </c>
      <c r="AA46" s="3">
        <v>30</v>
      </c>
      <c r="AB46" s="3">
        <v>13</v>
      </c>
      <c r="AC46" s="3">
        <v>17</v>
      </c>
      <c r="AD46" s="3">
        <v>30.850999999999999</v>
      </c>
      <c r="AE46" s="3">
        <v>7</v>
      </c>
      <c r="AF46" s="3">
        <v>4</v>
      </c>
      <c r="AG46" s="3">
        <v>8</v>
      </c>
      <c r="AH46" s="3">
        <v>5</v>
      </c>
      <c r="AI46" s="3">
        <v>2</v>
      </c>
      <c r="AJ46" s="3">
        <v>0.2</v>
      </c>
      <c r="AK46" s="3" t="str">
        <f ca="1">IFERROR(__xludf.DUMMYFUNCTION("IF(regexmatch(A46,""1p1""),""1p1"",""rnd"")"),"rnd")</f>
        <v>rnd</v>
      </c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7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</row>
    <row r="47" spans="1:290" ht="15.75" customHeight="1">
      <c r="A47" s="3" t="s">
        <v>110</v>
      </c>
      <c r="B47" s="6" t="s">
        <v>141</v>
      </c>
      <c r="C47" s="3">
        <v>10800</v>
      </c>
      <c r="D47" s="3" t="s">
        <v>36</v>
      </c>
      <c r="E47" s="3" t="s">
        <v>37</v>
      </c>
      <c r="F47" s="3" t="s">
        <v>67</v>
      </c>
      <c r="G47" s="3">
        <v>200</v>
      </c>
      <c r="H47" s="3" t="s">
        <v>39</v>
      </c>
      <c r="I47" s="3" t="s">
        <v>112</v>
      </c>
      <c r="J47" s="3" t="s">
        <v>113</v>
      </c>
      <c r="K47" s="3" t="s">
        <v>142</v>
      </c>
      <c r="L47" s="3" t="s">
        <v>43</v>
      </c>
      <c r="M47" s="3">
        <v>0.95</v>
      </c>
      <c r="N47" s="3">
        <v>70</v>
      </c>
      <c r="O47" s="3" t="b">
        <v>0</v>
      </c>
      <c r="P47" s="3" t="s">
        <v>43</v>
      </c>
      <c r="Q47" s="3" t="b">
        <v>0</v>
      </c>
      <c r="R47" s="3">
        <v>313</v>
      </c>
      <c r="S47" s="3">
        <v>304</v>
      </c>
      <c r="T47" s="3">
        <v>9</v>
      </c>
      <c r="U47" s="3">
        <v>263</v>
      </c>
      <c r="V47" s="3">
        <v>40</v>
      </c>
      <c r="W47" s="3">
        <v>0</v>
      </c>
      <c r="X47" s="3">
        <v>5.5353285999889303</v>
      </c>
      <c r="Y47" s="3">
        <v>10172.2620606</v>
      </c>
      <c r="Z47" s="3">
        <v>4480.0968393045396</v>
      </c>
      <c r="AA47" s="3">
        <v>40</v>
      </c>
      <c r="AB47" s="3">
        <v>15</v>
      </c>
      <c r="AC47" s="3">
        <v>25</v>
      </c>
      <c r="AD47" s="3">
        <v>30.466000000000001</v>
      </c>
      <c r="AE47" s="3">
        <v>5</v>
      </c>
      <c r="AF47" s="3">
        <v>4</v>
      </c>
      <c r="AG47" s="3">
        <v>8</v>
      </c>
      <c r="AH47" s="3">
        <v>5</v>
      </c>
      <c r="AI47" s="3">
        <v>1.5</v>
      </c>
      <c r="AJ47" s="3">
        <v>0.6</v>
      </c>
      <c r="AK47" s="3" t="str">
        <f ca="1">IFERROR(__xludf.DUMMYFUNCTION("IF(regexmatch(A47,""1p1""),""1p1"",""rnd"")"),"rnd")</f>
        <v>rnd</v>
      </c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7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</row>
    <row r="48" spans="1:290" ht="15.75" customHeight="1">
      <c r="A48" s="3" t="s">
        <v>110</v>
      </c>
      <c r="B48" s="6" t="s">
        <v>156</v>
      </c>
      <c r="C48" s="3">
        <v>10800</v>
      </c>
      <c r="D48" s="3" t="s">
        <v>36</v>
      </c>
      <c r="E48" s="3" t="s">
        <v>37</v>
      </c>
      <c r="F48" s="3" t="s">
        <v>67</v>
      </c>
      <c r="G48" s="3">
        <v>200</v>
      </c>
      <c r="H48" s="3" t="s">
        <v>39</v>
      </c>
      <c r="I48" s="3" t="s">
        <v>112</v>
      </c>
      <c r="J48" s="3" t="s">
        <v>113</v>
      </c>
      <c r="K48" s="3" t="s">
        <v>157</v>
      </c>
      <c r="L48" s="3" t="s">
        <v>43</v>
      </c>
      <c r="M48" s="3">
        <v>0.95</v>
      </c>
      <c r="N48" s="3">
        <v>70</v>
      </c>
      <c r="O48" s="3" t="b">
        <v>0</v>
      </c>
      <c r="P48" s="3" t="s">
        <v>43</v>
      </c>
      <c r="Q48" s="3" t="b">
        <v>0</v>
      </c>
      <c r="R48" s="3">
        <v>268</v>
      </c>
      <c r="S48" s="3">
        <v>254</v>
      </c>
      <c r="T48" s="3">
        <v>14</v>
      </c>
      <c r="U48" s="3">
        <v>216</v>
      </c>
      <c r="V48" s="3">
        <v>37</v>
      </c>
      <c r="W48" s="3">
        <v>0</v>
      </c>
      <c r="X48" s="3">
        <v>7.5799772000038104</v>
      </c>
      <c r="Y48" s="3">
        <v>9168.3259057999894</v>
      </c>
      <c r="Z48" s="3">
        <v>4348.1815572646401</v>
      </c>
      <c r="AA48" s="3">
        <v>37</v>
      </c>
      <c r="AB48" s="3">
        <v>16</v>
      </c>
      <c r="AC48" s="3">
        <v>21</v>
      </c>
      <c r="AD48" s="3">
        <v>29.416</v>
      </c>
      <c r="AE48" s="3">
        <v>4</v>
      </c>
      <c r="AF48" s="3">
        <v>5</v>
      </c>
      <c r="AG48" s="3">
        <v>10</v>
      </c>
      <c r="AH48" s="3">
        <v>5</v>
      </c>
      <c r="AI48" s="3">
        <v>2</v>
      </c>
      <c r="AJ48" s="3">
        <v>0.6</v>
      </c>
      <c r="AK48" s="3" t="str">
        <f ca="1">IFERROR(__xludf.DUMMYFUNCTION("IF(regexmatch(A48,""1p1""),""1p1"",""rnd"")"),"rnd")</f>
        <v>rnd</v>
      </c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7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</row>
    <row r="49" spans="1:290" ht="15.75" customHeight="1">
      <c r="A49" s="3" t="s">
        <v>110</v>
      </c>
      <c r="B49" s="6" t="s">
        <v>117</v>
      </c>
      <c r="C49" s="3">
        <v>10800</v>
      </c>
      <c r="D49" s="3" t="s">
        <v>36</v>
      </c>
      <c r="E49" s="3" t="s">
        <v>37</v>
      </c>
      <c r="F49" s="3" t="s">
        <v>38</v>
      </c>
      <c r="G49" s="3">
        <v>200</v>
      </c>
      <c r="H49" s="3" t="s">
        <v>39</v>
      </c>
      <c r="I49" s="3" t="s">
        <v>112</v>
      </c>
      <c r="J49" s="3" t="s">
        <v>113</v>
      </c>
      <c r="K49" s="3" t="s">
        <v>118</v>
      </c>
      <c r="L49" s="3" t="s">
        <v>43</v>
      </c>
      <c r="M49" s="3">
        <v>0.95</v>
      </c>
      <c r="N49" s="3">
        <v>70</v>
      </c>
      <c r="O49" s="3" t="b">
        <v>0</v>
      </c>
      <c r="P49" s="3" t="s">
        <v>43</v>
      </c>
      <c r="Q49" s="3" t="b">
        <v>0</v>
      </c>
      <c r="R49" s="3">
        <v>319</v>
      </c>
      <c r="S49" s="3">
        <v>309</v>
      </c>
      <c r="T49" s="3">
        <v>10</v>
      </c>
      <c r="U49" s="3">
        <v>280</v>
      </c>
      <c r="V49" s="3">
        <v>28</v>
      </c>
      <c r="W49" s="3">
        <v>0</v>
      </c>
      <c r="X49" s="3">
        <v>3.66309250000959</v>
      </c>
      <c r="Y49" s="3">
        <v>9880.5105205999807</v>
      </c>
      <c r="Z49" s="3">
        <v>3720.6638838928102</v>
      </c>
      <c r="AA49" s="3">
        <v>28</v>
      </c>
      <c r="AB49" s="3">
        <v>10</v>
      </c>
      <c r="AC49" s="3">
        <v>18</v>
      </c>
      <c r="AD49" s="3">
        <v>30.387</v>
      </c>
      <c r="AE49" s="3">
        <v>4</v>
      </c>
      <c r="AF49" s="3">
        <v>4</v>
      </c>
      <c r="AG49" s="3">
        <v>8</v>
      </c>
      <c r="AH49" s="3">
        <v>4</v>
      </c>
      <c r="AI49" s="3">
        <v>1.5</v>
      </c>
      <c r="AJ49" s="3">
        <v>0.2</v>
      </c>
      <c r="AK49" s="3" t="str">
        <f ca="1">IFERROR(__xludf.DUMMYFUNCTION("IF(regexmatch(A49,""1p1""),""1p1"",""rnd"")"),"rnd")</f>
        <v>rnd</v>
      </c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7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</row>
    <row r="50" spans="1:290" ht="15.75" customHeight="1">
      <c r="A50" s="3" t="s">
        <v>110</v>
      </c>
      <c r="B50" s="6" t="s">
        <v>141</v>
      </c>
      <c r="C50" s="3">
        <v>10800</v>
      </c>
      <c r="D50" s="3" t="s">
        <v>36</v>
      </c>
      <c r="E50" s="3" t="s">
        <v>37</v>
      </c>
      <c r="F50" s="3" t="s">
        <v>38</v>
      </c>
      <c r="G50" s="3">
        <v>200</v>
      </c>
      <c r="H50" s="3" t="s">
        <v>39</v>
      </c>
      <c r="I50" s="3" t="s">
        <v>112</v>
      </c>
      <c r="J50" s="3" t="s">
        <v>113</v>
      </c>
      <c r="K50" s="3" t="s">
        <v>142</v>
      </c>
      <c r="L50" s="3" t="s">
        <v>43</v>
      </c>
      <c r="M50" s="3">
        <v>0.95</v>
      </c>
      <c r="N50" s="3">
        <v>70</v>
      </c>
      <c r="O50" s="3" t="b">
        <v>0</v>
      </c>
      <c r="P50" s="3" t="s">
        <v>43</v>
      </c>
      <c r="Q50" s="3" t="b">
        <v>0</v>
      </c>
      <c r="R50" s="3">
        <v>294</v>
      </c>
      <c r="S50" s="3">
        <v>284</v>
      </c>
      <c r="T50" s="3">
        <v>10</v>
      </c>
      <c r="U50" s="3">
        <v>246</v>
      </c>
      <c r="V50" s="3">
        <v>37</v>
      </c>
      <c r="W50" s="3">
        <v>0</v>
      </c>
      <c r="X50" s="3">
        <v>4.7824292000029098</v>
      </c>
      <c r="Y50" s="3">
        <v>9540.0362762999903</v>
      </c>
      <c r="Z50" s="3">
        <v>4159.5851492793299</v>
      </c>
      <c r="AA50" s="3">
        <v>37</v>
      </c>
      <c r="AB50" s="3">
        <v>14</v>
      </c>
      <c r="AC50" s="3">
        <v>23</v>
      </c>
      <c r="AD50" s="3">
        <v>30.623000000000001</v>
      </c>
      <c r="AE50" s="3">
        <v>3</v>
      </c>
      <c r="AF50" s="3">
        <v>4</v>
      </c>
      <c r="AG50" s="3">
        <v>8</v>
      </c>
      <c r="AH50" s="3">
        <v>5</v>
      </c>
      <c r="AI50" s="3">
        <v>1.5</v>
      </c>
      <c r="AJ50" s="3">
        <v>0.6</v>
      </c>
      <c r="AK50" s="3" t="str">
        <f ca="1">IFERROR(__xludf.DUMMYFUNCTION("IF(regexmatch(A50,""1p1""),""1p1"",""rnd"")"),"rnd")</f>
        <v>rnd</v>
      </c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7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</row>
    <row r="51" spans="1:290" ht="15.75" customHeight="1">
      <c r="A51" s="3" t="s">
        <v>110</v>
      </c>
      <c r="B51" s="6" t="s">
        <v>156</v>
      </c>
      <c r="C51" s="3">
        <v>10800</v>
      </c>
      <c r="D51" s="3" t="s">
        <v>36</v>
      </c>
      <c r="E51" s="3" t="s">
        <v>37</v>
      </c>
      <c r="F51" s="3" t="s">
        <v>67</v>
      </c>
      <c r="G51" s="3">
        <v>200</v>
      </c>
      <c r="H51" s="3" t="s">
        <v>39</v>
      </c>
      <c r="I51" s="3" t="s">
        <v>112</v>
      </c>
      <c r="J51" s="3" t="s">
        <v>113</v>
      </c>
      <c r="K51" s="3" t="s">
        <v>157</v>
      </c>
      <c r="L51" s="3" t="s">
        <v>43</v>
      </c>
      <c r="M51" s="3">
        <v>0.95</v>
      </c>
      <c r="N51" s="3">
        <v>70</v>
      </c>
      <c r="O51" s="3" t="b">
        <v>0</v>
      </c>
      <c r="P51" s="3" t="s">
        <v>43</v>
      </c>
      <c r="Q51" s="3" t="b">
        <v>0</v>
      </c>
      <c r="R51" s="3">
        <v>292</v>
      </c>
      <c r="S51" s="3">
        <v>274</v>
      </c>
      <c r="T51" s="3">
        <v>18</v>
      </c>
      <c r="U51" s="3">
        <v>230</v>
      </c>
      <c r="V51" s="3">
        <v>43</v>
      </c>
      <c r="W51" s="3">
        <v>0</v>
      </c>
      <c r="X51" s="3">
        <v>9.7031740999998597</v>
      </c>
      <c r="Y51" s="3">
        <v>9847.5627406000003</v>
      </c>
      <c r="Z51" s="3">
        <v>4594.3647270053598</v>
      </c>
      <c r="AA51" s="3">
        <v>43</v>
      </c>
      <c r="AB51" s="3">
        <v>13</v>
      </c>
      <c r="AC51" s="3">
        <v>30</v>
      </c>
      <c r="AD51" s="3">
        <v>31.603999999999999</v>
      </c>
      <c r="AE51" s="3">
        <v>4</v>
      </c>
      <c r="AF51" s="3">
        <v>5</v>
      </c>
      <c r="AG51" s="3">
        <v>10</v>
      </c>
      <c r="AH51" s="3">
        <v>5</v>
      </c>
      <c r="AI51" s="3">
        <v>2</v>
      </c>
      <c r="AJ51" s="3">
        <v>0.6</v>
      </c>
      <c r="AK51" s="3" t="str">
        <f ca="1">IFERROR(__xludf.DUMMYFUNCTION("IF(regexmatch(A51,""1p1""),""1p1"",""rnd"")"),"rnd")</f>
        <v>rnd</v>
      </c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7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</row>
    <row r="52" spans="1:290" ht="15.75" customHeight="1">
      <c r="A52" s="3" t="s">
        <v>110</v>
      </c>
      <c r="B52" s="6" t="s">
        <v>156</v>
      </c>
      <c r="C52" s="3">
        <v>10800</v>
      </c>
      <c r="D52" s="3" t="s">
        <v>36</v>
      </c>
      <c r="E52" s="3" t="s">
        <v>37</v>
      </c>
      <c r="F52" s="3" t="s">
        <v>38</v>
      </c>
      <c r="G52" s="3">
        <v>200</v>
      </c>
      <c r="H52" s="3" t="s">
        <v>39</v>
      </c>
      <c r="I52" s="3" t="s">
        <v>112</v>
      </c>
      <c r="J52" s="3" t="s">
        <v>113</v>
      </c>
      <c r="K52" s="3" t="s">
        <v>157</v>
      </c>
      <c r="L52" s="3" t="s">
        <v>43</v>
      </c>
      <c r="M52" s="3">
        <v>0.95</v>
      </c>
      <c r="N52" s="3">
        <v>70</v>
      </c>
      <c r="O52" s="3" t="b">
        <v>0</v>
      </c>
      <c r="P52" s="3" t="s">
        <v>43</v>
      </c>
      <c r="Q52" s="3" t="b">
        <v>0</v>
      </c>
      <c r="R52" s="3">
        <v>261</v>
      </c>
      <c r="S52" s="3">
        <v>253</v>
      </c>
      <c r="T52" s="3">
        <v>8</v>
      </c>
      <c r="U52" s="3">
        <v>212</v>
      </c>
      <c r="V52" s="3">
        <v>40</v>
      </c>
      <c r="W52" s="3">
        <v>0</v>
      </c>
      <c r="X52" s="3">
        <v>7.4579253999939903</v>
      </c>
      <c r="Y52" s="3">
        <v>9173.6413141999892</v>
      </c>
      <c r="Z52" s="3">
        <v>4341.9281568625001</v>
      </c>
      <c r="AA52" s="3">
        <v>40</v>
      </c>
      <c r="AB52" s="3">
        <v>12</v>
      </c>
      <c r="AC52" s="3">
        <v>28</v>
      </c>
      <c r="AD52" s="3">
        <v>29.28</v>
      </c>
      <c r="AE52" s="3">
        <v>5</v>
      </c>
      <c r="AF52" s="3">
        <v>5</v>
      </c>
      <c r="AG52" s="3">
        <v>10</v>
      </c>
      <c r="AH52" s="3">
        <v>5</v>
      </c>
      <c r="AI52" s="3">
        <v>2</v>
      </c>
      <c r="AJ52" s="3">
        <v>0.6</v>
      </c>
      <c r="AK52" s="3" t="str">
        <f ca="1">IFERROR(__xludf.DUMMYFUNCTION("IF(regexmatch(A52,""1p1""),""1p1"",""rnd"")"),"rnd")</f>
        <v>rnd</v>
      </c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7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</row>
    <row r="53" spans="1:290" ht="15.75" customHeight="1">
      <c r="A53" s="3" t="s">
        <v>110</v>
      </c>
      <c r="B53" s="6" t="s">
        <v>153</v>
      </c>
      <c r="C53" s="3">
        <v>10800</v>
      </c>
      <c r="D53" s="3" t="s">
        <v>36</v>
      </c>
      <c r="E53" s="3" t="s">
        <v>37</v>
      </c>
      <c r="F53" s="3" t="s">
        <v>67</v>
      </c>
      <c r="G53" s="3">
        <v>200</v>
      </c>
      <c r="H53" s="3" t="s">
        <v>39</v>
      </c>
      <c r="I53" s="3" t="s">
        <v>112</v>
      </c>
      <c r="J53" s="3" t="s">
        <v>113</v>
      </c>
      <c r="K53" s="3" t="s">
        <v>154</v>
      </c>
      <c r="L53" s="3" t="s">
        <v>43</v>
      </c>
      <c r="M53" s="3">
        <v>0.95</v>
      </c>
      <c r="N53" s="3">
        <v>70</v>
      </c>
      <c r="O53" s="3" t="b">
        <v>0</v>
      </c>
      <c r="P53" s="3" t="s">
        <v>43</v>
      </c>
      <c r="Q53" s="3" t="b">
        <v>0</v>
      </c>
      <c r="R53" s="3">
        <v>329</v>
      </c>
      <c r="S53" s="3">
        <v>322</v>
      </c>
      <c r="T53" s="3">
        <v>7</v>
      </c>
      <c r="U53" s="3">
        <v>280</v>
      </c>
      <c r="V53" s="3">
        <v>41</v>
      </c>
      <c r="W53" s="3">
        <v>0</v>
      </c>
      <c r="X53" s="3">
        <v>3.9478635000148201</v>
      </c>
      <c r="Y53" s="3">
        <v>9904.0270086999899</v>
      </c>
      <c r="Z53" s="3">
        <v>3814.3005255302401</v>
      </c>
      <c r="AA53" s="3">
        <v>41</v>
      </c>
      <c r="AB53" s="3">
        <v>14</v>
      </c>
      <c r="AC53" s="3">
        <v>27</v>
      </c>
      <c r="AD53" s="3">
        <v>29.417999999999999</v>
      </c>
      <c r="AE53" s="3">
        <v>5</v>
      </c>
      <c r="AF53" s="3">
        <v>5</v>
      </c>
      <c r="AG53" s="3">
        <v>10</v>
      </c>
      <c r="AH53" s="3">
        <v>4</v>
      </c>
      <c r="AI53" s="3">
        <v>1.5</v>
      </c>
      <c r="AJ53" s="3">
        <v>0.2</v>
      </c>
      <c r="AK53" s="3" t="str">
        <f ca="1">IFERROR(__xludf.DUMMYFUNCTION("IF(regexmatch(A53,""1p1""),""1p1"",""rnd"")"),"rnd")</f>
        <v>rnd</v>
      </c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7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</row>
    <row r="54" spans="1:290" ht="15.75" customHeight="1">
      <c r="A54" s="3" t="s">
        <v>110</v>
      </c>
      <c r="B54" s="6" t="s">
        <v>121</v>
      </c>
      <c r="C54" s="3">
        <v>10800</v>
      </c>
      <c r="D54" s="3" t="s">
        <v>36</v>
      </c>
      <c r="E54" s="3" t="s">
        <v>37</v>
      </c>
      <c r="F54" s="3" t="s">
        <v>67</v>
      </c>
      <c r="G54" s="3">
        <v>200</v>
      </c>
      <c r="H54" s="3" t="s">
        <v>39</v>
      </c>
      <c r="I54" s="3" t="s">
        <v>112</v>
      </c>
      <c r="J54" s="3" t="s">
        <v>113</v>
      </c>
      <c r="K54" s="3" t="s">
        <v>122</v>
      </c>
      <c r="L54" s="3" t="s">
        <v>43</v>
      </c>
      <c r="M54" s="3">
        <v>0.95</v>
      </c>
      <c r="N54" s="3">
        <v>70</v>
      </c>
      <c r="O54" s="3" t="b">
        <v>0</v>
      </c>
      <c r="P54" s="3" t="s">
        <v>43</v>
      </c>
      <c r="Q54" s="3" t="b">
        <v>0</v>
      </c>
      <c r="R54" s="3">
        <v>305</v>
      </c>
      <c r="S54" s="3">
        <v>295</v>
      </c>
      <c r="T54" s="3">
        <v>10</v>
      </c>
      <c r="U54" s="3">
        <v>265</v>
      </c>
      <c r="V54" s="3">
        <v>29</v>
      </c>
      <c r="W54" s="3">
        <v>0</v>
      </c>
      <c r="X54" s="3">
        <v>8.2313124000006095</v>
      </c>
      <c r="Y54" s="3">
        <v>10055.588005400001</v>
      </c>
      <c r="Z54" s="3">
        <v>4402.4789760373496</v>
      </c>
      <c r="AA54" s="3">
        <v>29</v>
      </c>
      <c r="AB54" s="3">
        <v>12</v>
      </c>
      <c r="AC54" s="3">
        <v>17</v>
      </c>
      <c r="AD54" s="3">
        <v>30.109000000000002</v>
      </c>
      <c r="AE54" s="3">
        <v>3</v>
      </c>
      <c r="AF54" s="3">
        <v>5</v>
      </c>
      <c r="AG54" s="3">
        <v>10</v>
      </c>
      <c r="AH54" s="3">
        <v>5</v>
      </c>
      <c r="AI54" s="3">
        <v>2</v>
      </c>
      <c r="AJ54" s="3">
        <v>0.2</v>
      </c>
      <c r="AK54" s="3" t="str">
        <f ca="1">IFERROR(__xludf.DUMMYFUNCTION("IF(regexmatch(A54,""1p1""),""1p1"",""rnd"")"),"rnd")</f>
        <v>rnd</v>
      </c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7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</row>
    <row r="55" spans="1:290" ht="15.75" customHeight="1">
      <c r="A55" s="3" t="s">
        <v>110</v>
      </c>
      <c r="B55" s="6" t="s">
        <v>121</v>
      </c>
      <c r="C55" s="3">
        <v>10800</v>
      </c>
      <c r="D55" s="3" t="s">
        <v>36</v>
      </c>
      <c r="E55" s="3" t="s">
        <v>37</v>
      </c>
      <c r="F55" s="3" t="s">
        <v>38</v>
      </c>
      <c r="G55" s="3">
        <v>200</v>
      </c>
      <c r="H55" s="3" t="s">
        <v>39</v>
      </c>
      <c r="I55" s="3" t="s">
        <v>112</v>
      </c>
      <c r="J55" s="3" t="s">
        <v>113</v>
      </c>
      <c r="K55" s="3" t="s">
        <v>122</v>
      </c>
      <c r="L55" s="3" t="s">
        <v>43</v>
      </c>
      <c r="M55" s="3">
        <v>0.95</v>
      </c>
      <c r="N55" s="3">
        <v>70</v>
      </c>
      <c r="O55" s="3" t="b">
        <v>0</v>
      </c>
      <c r="P55" s="3" t="s">
        <v>43</v>
      </c>
      <c r="Q55" s="3" t="b">
        <v>0</v>
      </c>
      <c r="R55" s="3">
        <v>294</v>
      </c>
      <c r="S55" s="3">
        <v>286</v>
      </c>
      <c r="T55" s="3">
        <v>8</v>
      </c>
      <c r="U55" s="3">
        <v>244</v>
      </c>
      <c r="V55" s="3">
        <v>41</v>
      </c>
      <c r="W55" s="3">
        <v>0</v>
      </c>
      <c r="X55" s="3">
        <v>7.0561558999844598</v>
      </c>
      <c r="Y55" s="3">
        <v>9539.3077711000005</v>
      </c>
      <c r="Z55" s="3">
        <v>4093.8591467174701</v>
      </c>
      <c r="AA55" s="3">
        <v>41</v>
      </c>
      <c r="AB55" s="3">
        <v>17</v>
      </c>
      <c r="AC55" s="3">
        <v>24</v>
      </c>
      <c r="AD55" s="3">
        <v>31.273</v>
      </c>
      <c r="AE55" s="3">
        <v>5</v>
      </c>
      <c r="AF55" s="3">
        <v>5</v>
      </c>
      <c r="AG55" s="3">
        <v>10</v>
      </c>
      <c r="AH55" s="3">
        <v>5</v>
      </c>
      <c r="AI55" s="3">
        <v>2</v>
      </c>
      <c r="AJ55" s="3">
        <v>0.2</v>
      </c>
      <c r="AK55" s="3" t="str">
        <f ca="1">IFERROR(__xludf.DUMMYFUNCTION("IF(regexmatch(A55,""1p1""),""1p1"",""rnd"")"),"rnd")</f>
        <v>rnd</v>
      </c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7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</row>
    <row r="56" spans="1:290" ht="15.75" customHeight="1">
      <c r="A56" s="3" t="s">
        <v>110</v>
      </c>
      <c r="B56" s="6" t="s">
        <v>153</v>
      </c>
      <c r="C56" s="3">
        <v>10800</v>
      </c>
      <c r="D56" s="3" t="s">
        <v>36</v>
      </c>
      <c r="E56" s="3" t="s">
        <v>37</v>
      </c>
      <c r="F56" s="3" t="s">
        <v>38</v>
      </c>
      <c r="G56" s="3">
        <v>200</v>
      </c>
      <c r="H56" s="3" t="s">
        <v>39</v>
      </c>
      <c r="I56" s="3" t="s">
        <v>112</v>
      </c>
      <c r="J56" s="3" t="s">
        <v>113</v>
      </c>
      <c r="K56" s="3" t="s">
        <v>154</v>
      </c>
      <c r="L56" s="3" t="s">
        <v>43</v>
      </c>
      <c r="M56" s="3">
        <v>0.95</v>
      </c>
      <c r="N56" s="3">
        <v>70</v>
      </c>
      <c r="O56" s="3" t="b">
        <v>0</v>
      </c>
      <c r="P56" s="3" t="s">
        <v>43</v>
      </c>
      <c r="Q56" s="3" t="b">
        <v>0</v>
      </c>
      <c r="R56" s="3">
        <v>324</v>
      </c>
      <c r="S56" s="3">
        <v>317</v>
      </c>
      <c r="T56" s="3">
        <v>7</v>
      </c>
      <c r="U56" s="3">
        <v>279</v>
      </c>
      <c r="V56" s="3">
        <v>37</v>
      </c>
      <c r="W56" s="3">
        <v>0</v>
      </c>
      <c r="X56" s="3">
        <v>3.9632455999956502</v>
      </c>
      <c r="Y56" s="3">
        <v>9889.0125649000001</v>
      </c>
      <c r="Z56" s="3">
        <v>3846.0608880147302</v>
      </c>
      <c r="AA56" s="3">
        <v>37</v>
      </c>
      <c r="AB56" s="3">
        <v>12</v>
      </c>
      <c r="AC56" s="3">
        <v>25</v>
      </c>
      <c r="AD56" s="3">
        <v>29.190999999999999</v>
      </c>
      <c r="AE56" s="3">
        <v>5</v>
      </c>
      <c r="AF56" s="3">
        <v>5</v>
      </c>
      <c r="AG56" s="3">
        <v>10</v>
      </c>
      <c r="AH56" s="3">
        <v>4</v>
      </c>
      <c r="AI56" s="3">
        <v>1.5</v>
      </c>
      <c r="AJ56" s="3">
        <v>0.2</v>
      </c>
      <c r="AK56" s="3" t="str">
        <f ca="1">IFERROR(__xludf.DUMMYFUNCTION("IF(regexmatch(A56,""1p1""),""1p1"",""rnd"")"),"rnd")</f>
        <v>rnd</v>
      </c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7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</row>
    <row r="57" spans="1:290" ht="15.75" customHeight="1">
      <c r="A57" s="3" t="s">
        <v>110</v>
      </c>
      <c r="B57" s="6" t="s">
        <v>125</v>
      </c>
      <c r="C57" s="3">
        <v>10800</v>
      </c>
      <c r="D57" s="3" t="s">
        <v>36</v>
      </c>
      <c r="E57" s="3" t="s">
        <v>37</v>
      </c>
      <c r="F57" s="3" t="s">
        <v>38</v>
      </c>
      <c r="G57" s="3">
        <v>200</v>
      </c>
      <c r="H57" s="3" t="s">
        <v>39</v>
      </c>
      <c r="I57" s="3" t="s">
        <v>112</v>
      </c>
      <c r="J57" s="3" t="s">
        <v>113</v>
      </c>
      <c r="K57" s="3" t="s">
        <v>126</v>
      </c>
      <c r="L57" s="3" t="s">
        <v>43</v>
      </c>
      <c r="M57" s="3">
        <v>0.95</v>
      </c>
      <c r="N57" s="3">
        <v>70</v>
      </c>
      <c r="O57" s="3" t="b">
        <v>0</v>
      </c>
      <c r="P57" s="3" t="s">
        <v>43</v>
      </c>
      <c r="Q57" s="3" t="b">
        <v>0</v>
      </c>
      <c r="R57" s="3">
        <v>266</v>
      </c>
      <c r="S57" s="3">
        <v>254</v>
      </c>
      <c r="T57" s="3">
        <v>12</v>
      </c>
      <c r="U57" s="3">
        <v>225</v>
      </c>
      <c r="V57" s="3">
        <v>28</v>
      </c>
      <c r="W57" s="3">
        <v>0</v>
      </c>
      <c r="X57" s="3">
        <v>5.26945870000801</v>
      </c>
      <c r="Y57" s="3">
        <v>9231.5844795999892</v>
      </c>
      <c r="Z57" s="3">
        <v>4373.7804071302498</v>
      </c>
      <c r="AA57" s="3">
        <v>28</v>
      </c>
      <c r="AB57" s="3">
        <v>14</v>
      </c>
      <c r="AC57" s="3">
        <v>14</v>
      </c>
      <c r="AD57" s="3">
        <v>30.786000000000001</v>
      </c>
      <c r="AE57" s="3">
        <v>5</v>
      </c>
      <c r="AF57" s="3">
        <v>4</v>
      </c>
      <c r="AG57" s="3">
        <v>8</v>
      </c>
      <c r="AH57" s="3">
        <v>5</v>
      </c>
      <c r="AI57" s="3">
        <v>2</v>
      </c>
      <c r="AJ57" s="3">
        <v>0.6</v>
      </c>
      <c r="AK57" s="3" t="str">
        <f ca="1">IFERROR(__xludf.DUMMYFUNCTION("IF(regexmatch(A57,""1p1""),""1p1"",""rnd"")"),"rnd")</f>
        <v>rnd</v>
      </c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7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</row>
    <row r="58" spans="1:290" ht="15.75" customHeight="1">
      <c r="A58" s="3" t="s">
        <v>110</v>
      </c>
      <c r="B58" s="6" t="s">
        <v>111</v>
      </c>
      <c r="C58" s="3">
        <v>10800</v>
      </c>
      <c r="D58" s="3" t="s">
        <v>36</v>
      </c>
      <c r="E58" s="3" t="s">
        <v>37</v>
      </c>
      <c r="F58" s="3" t="s">
        <v>67</v>
      </c>
      <c r="G58" s="3">
        <v>200</v>
      </c>
      <c r="H58" s="3" t="s">
        <v>39</v>
      </c>
      <c r="I58" s="3" t="s">
        <v>112</v>
      </c>
      <c r="J58" s="3" t="s">
        <v>113</v>
      </c>
      <c r="K58" s="3" t="s">
        <v>114</v>
      </c>
      <c r="L58" s="3" t="s">
        <v>43</v>
      </c>
      <c r="M58" s="3">
        <v>0.95</v>
      </c>
      <c r="N58" s="3">
        <v>70</v>
      </c>
      <c r="O58" s="3" t="b">
        <v>0</v>
      </c>
      <c r="P58" s="3" t="s">
        <v>43</v>
      </c>
      <c r="Q58" s="3" t="b">
        <v>0</v>
      </c>
      <c r="R58" s="3">
        <v>341</v>
      </c>
      <c r="S58" s="3">
        <v>331</v>
      </c>
      <c r="T58" s="3">
        <v>10</v>
      </c>
      <c r="U58" s="3">
        <v>294</v>
      </c>
      <c r="V58" s="3">
        <v>36</v>
      </c>
      <c r="W58" s="3">
        <v>0</v>
      </c>
      <c r="X58" s="3">
        <v>7.1833306000028196</v>
      </c>
      <c r="Y58" s="3">
        <v>10277.7468811</v>
      </c>
      <c r="Z58" s="3">
        <v>3927.5114511931301</v>
      </c>
      <c r="AA58" s="3">
        <v>36</v>
      </c>
      <c r="AB58" s="3">
        <v>18</v>
      </c>
      <c r="AC58" s="3">
        <v>18</v>
      </c>
      <c r="AD58" s="3">
        <v>29.443000000000001</v>
      </c>
      <c r="AE58" s="3">
        <v>4</v>
      </c>
      <c r="AF58" s="3">
        <v>5</v>
      </c>
      <c r="AG58" s="3">
        <v>10</v>
      </c>
      <c r="AH58" s="3">
        <v>5</v>
      </c>
      <c r="AI58" s="3">
        <v>1.5</v>
      </c>
      <c r="AJ58" s="3">
        <v>0.2</v>
      </c>
      <c r="AK58" s="3" t="str">
        <f ca="1">IFERROR(__xludf.DUMMYFUNCTION("IF(regexmatch(A58,""1p1""),""1p1"",""rnd"")"),"rnd")</f>
        <v>rnd</v>
      </c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7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</row>
    <row r="59" spans="1:290" ht="13">
      <c r="A59" s="3" t="s">
        <v>110</v>
      </c>
      <c r="B59" s="6" t="s">
        <v>158</v>
      </c>
      <c r="C59" s="3">
        <v>10800</v>
      </c>
      <c r="D59" s="3" t="s">
        <v>36</v>
      </c>
      <c r="E59" s="3" t="s">
        <v>37</v>
      </c>
      <c r="F59" s="3" t="s">
        <v>67</v>
      </c>
      <c r="G59" s="3">
        <v>200</v>
      </c>
      <c r="H59" s="3" t="s">
        <v>39</v>
      </c>
      <c r="I59" s="3" t="s">
        <v>112</v>
      </c>
      <c r="J59" s="3" t="s">
        <v>113</v>
      </c>
      <c r="K59" s="3" t="s">
        <v>161</v>
      </c>
      <c r="L59" s="3" t="s">
        <v>43</v>
      </c>
      <c r="M59" s="3">
        <v>0.95</v>
      </c>
      <c r="N59" s="3">
        <v>70</v>
      </c>
      <c r="O59" s="3" t="b">
        <v>0</v>
      </c>
      <c r="P59" s="3" t="s">
        <v>43</v>
      </c>
      <c r="Q59" s="3" t="b">
        <v>0</v>
      </c>
      <c r="R59" s="3">
        <v>291</v>
      </c>
      <c r="S59" s="3">
        <v>270</v>
      </c>
      <c r="T59" s="3">
        <v>21</v>
      </c>
      <c r="U59" s="3">
        <v>231</v>
      </c>
      <c r="V59" s="3">
        <v>38</v>
      </c>
      <c r="W59" s="3">
        <v>0</v>
      </c>
      <c r="X59" s="3">
        <v>7.0157509999923899</v>
      </c>
      <c r="Y59" s="3">
        <v>9865.4408134000005</v>
      </c>
      <c r="Z59" s="3">
        <v>4670.4682408496701</v>
      </c>
      <c r="AA59" s="3">
        <v>37</v>
      </c>
      <c r="AB59" s="3">
        <v>13</v>
      </c>
      <c r="AC59" s="3">
        <v>24</v>
      </c>
      <c r="AD59" s="3">
        <v>28.834</v>
      </c>
      <c r="AE59" s="3">
        <v>4</v>
      </c>
      <c r="AF59" s="3">
        <v>5</v>
      </c>
      <c r="AG59" s="3">
        <v>10</v>
      </c>
      <c r="AH59" s="3">
        <v>4</v>
      </c>
      <c r="AI59" s="3">
        <v>2</v>
      </c>
      <c r="AJ59" s="3">
        <v>0.6</v>
      </c>
      <c r="AK59" s="3" t="str">
        <f ca="1">IFERROR(__xludf.DUMMYFUNCTION("IF(regexmatch(A59,""1p1""),""1p1"",""rnd"")"),"rnd")</f>
        <v>rnd</v>
      </c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7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</row>
    <row r="60" spans="1:290" ht="13">
      <c r="A60" s="3" t="s">
        <v>110</v>
      </c>
      <c r="B60" s="6" t="s">
        <v>131</v>
      </c>
      <c r="C60" s="3">
        <v>10800</v>
      </c>
      <c r="D60" s="3" t="s">
        <v>36</v>
      </c>
      <c r="E60" s="3" t="s">
        <v>37</v>
      </c>
      <c r="F60" s="3" t="s">
        <v>67</v>
      </c>
      <c r="G60" s="3">
        <v>200</v>
      </c>
      <c r="H60" s="3" t="s">
        <v>39</v>
      </c>
      <c r="I60" s="3" t="s">
        <v>112</v>
      </c>
      <c r="J60" s="3" t="s">
        <v>113</v>
      </c>
      <c r="K60" s="3" t="s">
        <v>132</v>
      </c>
      <c r="L60" s="3" t="s">
        <v>43</v>
      </c>
      <c r="M60" s="3">
        <v>0.95</v>
      </c>
      <c r="N60" s="3">
        <v>70</v>
      </c>
      <c r="O60" s="3" t="b">
        <v>0</v>
      </c>
      <c r="P60" s="3" t="s">
        <v>43</v>
      </c>
      <c r="Q60" s="3" t="b">
        <v>0</v>
      </c>
      <c r="R60" s="3">
        <v>321</v>
      </c>
      <c r="S60" s="3">
        <v>304</v>
      </c>
      <c r="T60" s="3">
        <v>17</v>
      </c>
      <c r="U60" s="3">
        <v>263</v>
      </c>
      <c r="V60" s="3">
        <v>40</v>
      </c>
      <c r="W60" s="3">
        <v>0</v>
      </c>
      <c r="X60" s="3">
        <v>7.7563475000086202</v>
      </c>
      <c r="Y60" s="3">
        <v>10149.096858000001</v>
      </c>
      <c r="Z60" s="3">
        <v>4450.3883369779196</v>
      </c>
      <c r="AA60" s="3">
        <v>40</v>
      </c>
      <c r="AB60" s="3">
        <v>18</v>
      </c>
      <c r="AC60" s="3">
        <v>22</v>
      </c>
      <c r="AD60" s="3">
        <v>29.052</v>
      </c>
      <c r="AE60" s="3">
        <v>4</v>
      </c>
      <c r="AF60" s="3">
        <v>5</v>
      </c>
      <c r="AG60" s="3">
        <v>10</v>
      </c>
      <c r="AH60" s="3">
        <v>5</v>
      </c>
      <c r="AI60" s="3">
        <v>1.5</v>
      </c>
      <c r="AJ60" s="3">
        <v>0.6</v>
      </c>
      <c r="AK60" s="3" t="str">
        <f ca="1">IFERROR(__xludf.DUMMYFUNCTION("IF(regexmatch(A60,""1p1""),""1p1"",""rnd"")"),"rnd")</f>
        <v>rnd</v>
      </c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7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</row>
    <row r="61" spans="1:290" ht="13">
      <c r="A61" s="3" t="s">
        <v>110</v>
      </c>
      <c r="B61" s="6" t="s">
        <v>156</v>
      </c>
      <c r="C61" s="3">
        <v>10800</v>
      </c>
      <c r="D61" s="3" t="s">
        <v>36</v>
      </c>
      <c r="E61" s="3" t="s">
        <v>37</v>
      </c>
      <c r="F61" s="3" t="s">
        <v>38</v>
      </c>
      <c r="G61" s="3">
        <v>200</v>
      </c>
      <c r="H61" s="3" t="s">
        <v>39</v>
      </c>
      <c r="I61" s="3" t="s">
        <v>112</v>
      </c>
      <c r="J61" s="3" t="s">
        <v>113</v>
      </c>
      <c r="K61" s="3" t="s">
        <v>157</v>
      </c>
      <c r="L61" s="3" t="s">
        <v>43</v>
      </c>
      <c r="M61" s="3">
        <v>0.95</v>
      </c>
      <c r="N61" s="3">
        <v>70</v>
      </c>
      <c r="O61" s="3" t="b">
        <v>0</v>
      </c>
      <c r="P61" s="3" t="s">
        <v>43</v>
      </c>
      <c r="Q61" s="3" t="b">
        <v>0</v>
      </c>
      <c r="R61" s="3">
        <v>271</v>
      </c>
      <c r="S61" s="3">
        <v>254</v>
      </c>
      <c r="T61" s="3">
        <v>17</v>
      </c>
      <c r="U61" s="3">
        <v>216</v>
      </c>
      <c r="V61" s="3">
        <v>37</v>
      </c>
      <c r="W61" s="3">
        <v>0</v>
      </c>
      <c r="X61" s="3">
        <v>7.5669138000082699</v>
      </c>
      <c r="Y61" s="3">
        <v>9208.8395882999903</v>
      </c>
      <c r="Z61" s="3">
        <v>4355.0766570586702</v>
      </c>
      <c r="AA61" s="3">
        <v>37</v>
      </c>
      <c r="AB61" s="3">
        <v>15</v>
      </c>
      <c r="AC61" s="3">
        <v>22</v>
      </c>
      <c r="AD61" s="3">
        <v>29.001000000000001</v>
      </c>
      <c r="AE61" s="3">
        <v>3</v>
      </c>
      <c r="AF61" s="3">
        <v>5</v>
      </c>
      <c r="AG61" s="3">
        <v>10</v>
      </c>
      <c r="AH61" s="3">
        <v>5</v>
      </c>
      <c r="AI61" s="3">
        <v>2</v>
      </c>
      <c r="AJ61" s="3">
        <v>0.6</v>
      </c>
      <c r="AK61" s="3" t="str">
        <f ca="1">IFERROR(__xludf.DUMMYFUNCTION("IF(regexmatch(A61,""1p1""),""1p1"",""rnd"")"),"rnd")</f>
        <v>rnd</v>
      </c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7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</row>
    <row r="62" spans="1:290" ht="13">
      <c r="A62" s="3" t="s">
        <v>110</v>
      </c>
      <c r="B62" s="6" t="s">
        <v>147</v>
      </c>
      <c r="C62" s="3">
        <v>10800</v>
      </c>
      <c r="D62" s="3" t="s">
        <v>36</v>
      </c>
      <c r="E62" s="3" t="s">
        <v>37</v>
      </c>
      <c r="F62" s="3" t="s">
        <v>38</v>
      </c>
      <c r="G62" s="3">
        <v>200</v>
      </c>
      <c r="H62" s="3" t="s">
        <v>39</v>
      </c>
      <c r="I62" s="3" t="s">
        <v>112</v>
      </c>
      <c r="J62" s="3" t="s">
        <v>113</v>
      </c>
      <c r="K62" s="3" t="s">
        <v>148</v>
      </c>
      <c r="L62" s="3" t="s">
        <v>43</v>
      </c>
      <c r="M62" s="3">
        <v>0.95</v>
      </c>
      <c r="N62" s="3">
        <v>70</v>
      </c>
      <c r="O62" s="3" t="b">
        <v>0</v>
      </c>
      <c r="P62" s="3" t="s">
        <v>43</v>
      </c>
      <c r="Q62" s="3" t="b">
        <v>0</v>
      </c>
      <c r="R62" s="3">
        <v>259</v>
      </c>
      <c r="S62" s="3">
        <v>252</v>
      </c>
      <c r="T62" s="3">
        <v>7</v>
      </c>
      <c r="U62" s="3">
        <v>225</v>
      </c>
      <c r="V62" s="3">
        <v>26</v>
      </c>
      <c r="W62" s="3">
        <v>0</v>
      </c>
      <c r="X62" s="3">
        <v>4.3515348000002501</v>
      </c>
      <c r="Y62" s="3">
        <v>9209.5864019000001</v>
      </c>
      <c r="Z62" s="3">
        <v>4390.9761574300901</v>
      </c>
      <c r="AA62" s="3">
        <v>26</v>
      </c>
      <c r="AB62" s="3">
        <v>12</v>
      </c>
      <c r="AC62" s="3">
        <v>14</v>
      </c>
      <c r="AD62" s="3">
        <v>28.492000000000001</v>
      </c>
      <c r="AE62" s="3">
        <v>6</v>
      </c>
      <c r="AF62" s="3">
        <v>4</v>
      </c>
      <c r="AG62" s="3">
        <v>8</v>
      </c>
      <c r="AH62" s="3">
        <v>4</v>
      </c>
      <c r="AI62" s="3">
        <v>2</v>
      </c>
      <c r="AJ62" s="3">
        <v>0.6</v>
      </c>
      <c r="AK62" s="3" t="str">
        <f ca="1">IFERROR(__xludf.DUMMYFUNCTION("IF(regexmatch(A62,""1p1""),""1p1"",""rnd"")"),"rnd")</f>
        <v>rnd</v>
      </c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7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</row>
    <row r="63" spans="1:290" ht="13">
      <c r="A63" s="3" t="s">
        <v>110</v>
      </c>
      <c r="B63" s="6" t="s">
        <v>153</v>
      </c>
      <c r="C63" s="3">
        <v>10800</v>
      </c>
      <c r="D63" s="3" t="s">
        <v>36</v>
      </c>
      <c r="E63" s="3" t="s">
        <v>37</v>
      </c>
      <c r="F63" s="3" t="s">
        <v>38</v>
      </c>
      <c r="G63" s="3">
        <v>200</v>
      </c>
      <c r="H63" s="3" t="s">
        <v>39</v>
      </c>
      <c r="I63" s="3" t="s">
        <v>112</v>
      </c>
      <c r="J63" s="3" t="s">
        <v>113</v>
      </c>
      <c r="K63" s="3" t="s">
        <v>154</v>
      </c>
      <c r="L63" s="3" t="s">
        <v>43</v>
      </c>
      <c r="M63" s="3">
        <v>0.95</v>
      </c>
      <c r="N63" s="3">
        <v>70</v>
      </c>
      <c r="O63" s="3" t="b">
        <v>0</v>
      </c>
      <c r="P63" s="3" t="s">
        <v>43</v>
      </c>
      <c r="Q63" s="3" t="b">
        <v>0</v>
      </c>
      <c r="R63" s="3">
        <v>324</v>
      </c>
      <c r="S63" s="3">
        <v>320</v>
      </c>
      <c r="T63" s="3">
        <v>4</v>
      </c>
      <c r="U63" s="3">
        <v>282</v>
      </c>
      <c r="V63" s="3">
        <v>37</v>
      </c>
      <c r="W63" s="3">
        <v>0</v>
      </c>
      <c r="X63" s="3">
        <v>3.8556368999993502</v>
      </c>
      <c r="Y63" s="3">
        <v>9896.5370311999905</v>
      </c>
      <c r="Z63" s="3">
        <v>3806.2858865582298</v>
      </c>
      <c r="AA63" s="3">
        <v>37</v>
      </c>
      <c r="AB63" s="3">
        <v>12</v>
      </c>
      <c r="AC63" s="3">
        <v>25</v>
      </c>
      <c r="AD63" s="3">
        <v>32.101999999999997</v>
      </c>
      <c r="AE63" s="3">
        <v>4</v>
      </c>
      <c r="AF63" s="3">
        <v>5</v>
      </c>
      <c r="AG63" s="3">
        <v>10</v>
      </c>
      <c r="AH63" s="3">
        <v>4</v>
      </c>
      <c r="AI63" s="3">
        <v>1.5</v>
      </c>
      <c r="AJ63" s="3">
        <v>0.2</v>
      </c>
      <c r="AK63" s="3" t="str">
        <f ca="1">IFERROR(__xludf.DUMMYFUNCTION("IF(regexmatch(A63,""1p1""),""1p1"",""rnd"")"),"rnd")</f>
        <v>rnd</v>
      </c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7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</row>
    <row r="64" spans="1:290" ht="13">
      <c r="A64" s="3" t="s">
        <v>110</v>
      </c>
      <c r="B64" s="6" t="s">
        <v>141</v>
      </c>
      <c r="C64" s="3">
        <v>10800</v>
      </c>
      <c r="D64" s="3" t="s">
        <v>36</v>
      </c>
      <c r="E64" s="3" t="s">
        <v>37</v>
      </c>
      <c r="F64" s="3" t="s">
        <v>67</v>
      </c>
      <c r="G64" s="3">
        <v>200</v>
      </c>
      <c r="H64" s="3" t="s">
        <v>39</v>
      </c>
      <c r="I64" s="3" t="s">
        <v>112</v>
      </c>
      <c r="J64" s="3" t="s">
        <v>113</v>
      </c>
      <c r="K64" s="3" t="s">
        <v>142</v>
      </c>
      <c r="L64" s="3" t="s">
        <v>43</v>
      </c>
      <c r="M64" s="3">
        <v>0.95</v>
      </c>
      <c r="N64" s="3">
        <v>70</v>
      </c>
      <c r="O64" s="3" t="b">
        <v>0</v>
      </c>
      <c r="P64" s="3" t="s">
        <v>43</v>
      </c>
      <c r="Q64" s="3" t="b">
        <v>0</v>
      </c>
      <c r="R64" s="3">
        <v>290</v>
      </c>
      <c r="S64" s="3">
        <v>283</v>
      </c>
      <c r="T64" s="3">
        <v>7</v>
      </c>
      <c r="U64" s="3">
        <v>256</v>
      </c>
      <c r="V64" s="3">
        <v>26</v>
      </c>
      <c r="W64" s="3">
        <v>0</v>
      </c>
      <c r="X64" s="3">
        <v>4.8219103999934001</v>
      </c>
      <c r="Y64" s="3">
        <v>9573.9669699000005</v>
      </c>
      <c r="Z64" s="3">
        <v>4207.8973049637798</v>
      </c>
      <c r="AA64" s="3">
        <v>26</v>
      </c>
      <c r="AB64" s="3">
        <v>10</v>
      </c>
      <c r="AC64" s="3">
        <v>16</v>
      </c>
      <c r="AD64" s="3">
        <v>30.856999999999999</v>
      </c>
      <c r="AE64" s="3">
        <v>4</v>
      </c>
      <c r="AF64" s="3">
        <v>4</v>
      </c>
      <c r="AG64" s="3">
        <v>8</v>
      </c>
      <c r="AH64" s="3">
        <v>5</v>
      </c>
      <c r="AI64" s="3">
        <v>1.5</v>
      </c>
      <c r="AJ64" s="3">
        <v>0.6</v>
      </c>
      <c r="AK64" s="3" t="str">
        <f ca="1">IFERROR(__xludf.DUMMYFUNCTION("IF(regexmatch(A64,""1p1""),""1p1"",""rnd"")"),"rnd")</f>
        <v>rnd</v>
      </c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7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</row>
    <row r="65" spans="1:290" ht="13">
      <c r="A65" s="3" t="s">
        <v>110</v>
      </c>
      <c r="B65" s="6" t="s">
        <v>131</v>
      </c>
      <c r="C65" s="3">
        <v>10800</v>
      </c>
      <c r="D65" s="3" t="s">
        <v>36</v>
      </c>
      <c r="E65" s="3" t="s">
        <v>37</v>
      </c>
      <c r="F65" s="3" t="s">
        <v>67</v>
      </c>
      <c r="G65" s="3">
        <v>200</v>
      </c>
      <c r="H65" s="3" t="s">
        <v>39</v>
      </c>
      <c r="I65" s="3" t="s">
        <v>112</v>
      </c>
      <c r="J65" s="3" t="s">
        <v>113</v>
      </c>
      <c r="K65" s="3" t="s">
        <v>132</v>
      </c>
      <c r="L65" s="3" t="s">
        <v>43</v>
      </c>
      <c r="M65" s="3">
        <v>0.95</v>
      </c>
      <c r="N65" s="3">
        <v>70</v>
      </c>
      <c r="O65" s="3" t="b">
        <v>0</v>
      </c>
      <c r="P65" s="3" t="s">
        <v>43</v>
      </c>
      <c r="Q65" s="3" t="b">
        <v>0</v>
      </c>
      <c r="R65" s="3">
        <v>298</v>
      </c>
      <c r="S65" s="3">
        <v>284</v>
      </c>
      <c r="T65" s="3">
        <v>14</v>
      </c>
      <c r="U65" s="3">
        <v>240</v>
      </c>
      <c r="V65" s="3">
        <v>43</v>
      </c>
      <c r="W65" s="3">
        <v>0</v>
      </c>
      <c r="X65" s="3">
        <v>7.2000586000054199</v>
      </c>
      <c r="Y65" s="3">
        <v>9552.2140705999991</v>
      </c>
      <c r="Z65" s="3">
        <v>4162.0410424000502</v>
      </c>
      <c r="AA65" s="3">
        <v>42</v>
      </c>
      <c r="AB65" s="3">
        <v>13</v>
      </c>
      <c r="AC65" s="3">
        <v>29</v>
      </c>
      <c r="AD65" s="3">
        <v>29.323</v>
      </c>
      <c r="AE65" s="3">
        <v>5</v>
      </c>
      <c r="AF65" s="3">
        <v>5</v>
      </c>
      <c r="AG65" s="3">
        <v>10</v>
      </c>
      <c r="AH65" s="3">
        <v>5</v>
      </c>
      <c r="AI65" s="3">
        <v>1.5</v>
      </c>
      <c r="AJ65" s="3">
        <v>0.6</v>
      </c>
      <c r="AK65" s="3" t="str">
        <f ca="1">IFERROR(__xludf.DUMMYFUNCTION("IF(regexmatch(A65,""1p1""),""1p1"",""rnd"")"),"rnd")</f>
        <v>rnd</v>
      </c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7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</row>
    <row r="66" spans="1:290" ht="13">
      <c r="A66" s="3" t="s">
        <v>110</v>
      </c>
      <c r="B66" s="6" t="s">
        <v>128</v>
      </c>
      <c r="C66" s="3">
        <v>10800</v>
      </c>
      <c r="D66" s="3" t="s">
        <v>36</v>
      </c>
      <c r="E66" s="3" t="s">
        <v>37</v>
      </c>
      <c r="F66" s="3" t="s">
        <v>67</v>
      </c>
      <c r="G66" s="3">
        <v>200</v>
      </c>
      <c r="H66" s="3" t="s">
        <v>39</v>
      </c>
      <c r="I66" s="3" t="s">
        <v>112</v>
      </c>
      <c r="J66" s="3" t="s">
        <v>113</v>
      </c>
      <c r="K66" s="3" t="s">
        <v>129</v>
      </c>
      <c r="L66" s="3" t="s">
        <v>43</v>
      </c>
      <c r="M66" s="3">
        <v>0.95</v>
      </c>
      <c r="N66" s="3">
        <v>70</v>
      </c>
      <c r="O66" s="3" t="b">
        <v>0</v>
      </c>
      <c r="P66" s="3" t="s">
        <v>43</v>
      </c>
      <c r="Q66" s="3" t="b">
        <v>0</v>
      </c>
      <c r="R66" s="3">
        <v>312</v>
      </c>
      <c r="S66" s="3">
        <v>303</v>
      </c>
      <c r="T66" s="3">
        <v>9</v>
      </c>
      <c r="U66" s="3">
        <v>271</v>
      </c>
      <c r="V66" s="3">
        <v>31</v>
      </c>
      <c r="W66" s="3">
        <v>0</v>
      </c>
      <c r="X66" s="3">
        <v>4.785683700001</v>
      </c>
      <c r="Y66" s="3">
        <v>10146.1117866</v>
      </c>
      <c r="Z66" s="3">
        <v>4460.0050877239501</v>
      </c>
      <c r="AA66" s="3">
        <v>31</v>
      </c>
      <c r="AB66" s="3">
        <v>11</v>
      </c>
      <c r="AC66" s="3">
        <v>20</v>
      </c>
      <c r="AD66" s="3">
        <v>33.572000000000003</v>
      </c>
      <c r="AE66" s="3">
        <v>2</v>
      </c>
      <c r="AF66" s="3">
        <v>4</v>
      </c>
      <c r="AG66" s="3">
        <v>8</v>
      </c>
      <c r="AH66" s="3">
        <v>4</v>
      </c>
      <c r="AI66" s="3">
        <v>1.5</v>
      </c>
      <c r="AJ66" s="3">
        <v>0.6</v>
      </c>
      <c r="AK66" s="3" t="str">
        <f ca="1">IFERROR(__xludf.DUMMYFUNCTION("IF(regexmatch(A66,""1p1""),""1p1"",""rnd"")"),"rnd")</f>
        <v>rnd</v>
      </c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7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</row>
    <row r="67" spans="1:290" ht="13">
      <c r="A67" s="3" t="s">
        <v>110</v>
      </c>
      <c r="B67" s="6" t="s">
        <v>158</v>
      </c>
      <c r="C67" s="3">
        <v>10800</v>
      </c>
      <c r="D67" s="3" t="s">
        <v>36</v>
      </c>
      <c r="E67" s="3" t="s">
        <v>37</v>
      </c>
      <c r="F67" s="3" t="s">
        <v>38</v>
      </c>
      <c r="G67" s="3">
        <v>200</v>
      </c>
      <c r="H67" s="3" t="s">
        <v>39</v>
      </c>
      <c r="I67" s="3" t="s">
        <v>112</v>
      </c>
      <c r="J67" s="3" t="s">
        <v>113</v>
      </c>
      <c r="K67" s="3" t="s">
        <v>161</v>
      </c>
      <c r="L67" s="3" t="s">
        <v>43</v>
      </c>
      <c r="M67" s="3">
        <v>0.95</v>
      </c>
      <c r="N67" s="3">
        <v>70</v>
      </c>
      <c r="O67" s="3" t="b">
        <v>0</v>
      </c>
      <c r="P67" s="3" t="s">
        <v>43</v>
      </c>
      <c r="Q67" s="3" t="b">
        <v>0</v>
      </c>
      <c r="R67" s="3">
        <v>268</v>
      </c>
      <c r="S67" s="3">
        <v>254</v>
      </c>
      <c r="T67" s="3">
        <v>14</v>
      </c>
      <c r="U67" s="3">
        <v>230</v>
      </c>
      <c r="V67" s="3">
        <v>23</v>
      </c>
      <c r="W67" s="3">
        <v>0</v>
      </c>
      <c r="X67" s="3">
        <v>4.6943277999960804</v>
      </c>
      <c r="Y67" s="3">
        <v>9244.0742719999998</v>
      </c>
      <c r="Z67" s="3">
        <v>4393.8639082103</v>
      </c>
      <c r="AA67" s="3">
        <v>23</v>
      </c>
      <c r="AB67" s="3">
        <v>12</v>
      </c>
      <c r="AC67" s="3">
        <v>11</v>
      </c>
      <c r="AD67" s="3">
        <v>29.152999999999999</v>
      </c>
      <c r="AE67" s="3">
        <v>3</v>
      </c>
      <c r="AF67" s="3">
        <v>5</v>
      </c>
      <c r="AG67" s="3">
        <v>10</v>
      </c>
      <c r="AH67" s="3">
        <v>4</v>
      </c>
      <c r="AI67" s="3">
        <v>2</v>
      </c>
      <c r="AJ67" s="3">
        <v>0.6</v>
      </c>
      <c r="AK67" s="3" t="str">
        <f ca="1">IFERROR(__xludf.DUMMYFUNCTION("IF(regexmatch(A67,""1p1""),""1p1"",""rnd"")"),"rnd")</f>
        <v>rnd</v>
      </c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7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</row>
    <row r="68" spans="1:290" ht="13">
      <c r="A68" s="3" t="s">
        <v>110</v>
      </c>
      <c r="B68" s="6" t="s">
        <v>128</v>
      </c>
      <c r="C68" s="3">
        <v>10800</v>
      </c>
      <c r="D68" s="3" t="s">
        <v>36</v>
      </c>
      <c r="E68" s="3" t="s">
        <v>37</v>
      </c>
      <c r="F68" s="3" t="s">
        <v>38</v>
      </c>
      <c r="G68" s="3">
        <v>200</v>
      </c>
      <c r="H68" s="3" t="s">
        <v>39</v>
      </c>
      <c r="I68" s="3" t="s">
        <v>112</v>
      </c>
      <c r="J68" s="3" t="s">
        <v>113</v>
      </c>
      <c r="K68" s="3" t="s">
        <v>129</v>
      </c>
      <c r="L68" s="3" t="s">
        <v>43</v>
      </c>
      <c r="M68" s="3">
        <v>0.95</v>
      </c>
      <c r="N68" s="3">
        <v>70</v>
      </c>
      <c r="O68" s="3" t="b">
        <v>0</v>
      </c>
      <c r="P68" s="3" t="s">
        <v>43</v>
      </c>
      <c r="Q68" s="3" t="b">
        <v>0</v>
      </c>
      <c r="R68" s="3">
        <v>291</v>
      </c>
      <c r="S68" s="3">
        <v>283</v>
      </c>
      <c r="T68" s="3">
        <v>8</v>
      </c>
      <c r="U68" s="3">
        <v>246</v>
      </c>
      <c r="V68" s="3">
        <v>36</v>
      </c>
      <c r="W68" s="3">
        <v>0</v>
      </c>
      <c r="X68" s="3">
        <v>3.9129105999939502</v>
      </c>
      <c r="Y68" s="3">
        <v>9544.3122314000102</v>
      </c>
      <c r="Z68" s="3">
        <v>4144.5098994653599</v>
      </c>
      <c r="AA68" s="3">
        <v>36</v>
      </c>
      <c r="AB68" s="3">
        <v>10</v>
      </c>
      <c r="AC68" s="3">
        <v>26</v>
      </c>
      <c r="AD68" s="3">
        <v>30.166</v>
      </c>
      <c r="AE68" s="3">
        <v>5</v>
      </c>
      <c r="AF68" s="3">
        <v>4</v>
      </c>
      <c r="AG68" s="3">
        <v>8</v>
      </c>
      <c r="AH68" s="3">
        <v>4</v>
      </c>
      <c r="AI68" s="3">
        <v>1.5</v>
      </c>
      <c r="AJ68" s="3">
        <v>0.6</v>
      </c>
      <c r="AK68" s="3" t="str">
        <f ca="1">IFERROR(__xludf.DUMMYFUNCTION("IF(regexmatch(A68,""1p1""),""1p1"",""rnd"")"),"rnd")</f>
        <v>rnd</v>
      </c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7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</row>
    <row r="69" spans="1:290" ht="13">
      <c r="A69" s="3" t="s">
        <v>110</v>
      </c>
      <c r="B69" s="6" t="s">
        <v>131</v>
      </c>
      <c r="C69" s="3">
        <v>10800</v>
      </c>
      <c r="D69" s="3" t="s">
        <v>36</v>
      </c>
      <c r="E69" s="3" t="s">
        <v>37</v>
      </c>
      <c r="F69" s="3" t="s">
        <v>67</v>
      </c>
      <c r="G69" s="3">
        <v>200</v>
      </c>
      <c r="H69" s="3" t="s">
        <v>39</v>
      </c>
      <c r="I69" s="3" t="s">
        <v>112</v>
      </c>
      <c r="J69" s="3" t="s">
        <v>113</v>
      </c>
      <c r="K69" s="3" t="s">
        <v>132</v>
      </c>
      <c r="L69" s="3" t="s">
        <v>43</v>
      </c>
      <c r="M69" s="3">
        <v>0.95</v>
      </c>
      <c r="N69" s="3">
        <v>70</v>
      </c>
      <c r="O69" s="3" t="b">
        <v>0</v>
      </c>
      <c r="P69" s="3" t="s">
        <v>43</v>
      </c>
      <c r="Q69" s="3" t="b">
        <v>0</v>
      </c>
      <c r="R69" s="3">
        <v>310</v>
      </c>
      <c r="S69" s="3">
        <v>302</v>
      </c>
      <c r="T69" s="3">
        <v>8</v>
      </c>
      <c r="U69" s="3">
        <v>257</v>
      </c>
      <c r="V69" s="3">
        <v>44</v>
      </c>
      <c r="W69" s="3">
        <v>0</v>
      </c>
      <c r="X69" s="3">
        <v>7.6533251999961998</v>
      </c>
      <c r="Y69" s="3">
        <v>10153.685473399901</v>
      </c>
      <c r="Z69" s="3">
        <v>4413.9977311845796</v>
      </c>
      <c r="AA69" s="3">
        <v>44</v>
      </c>
      <c r="AB69" s="3">
        <v>15</v>
      </c>
      <c r="AC69" s="3">
        <v>29</v>
      </c>
      <c r="AD69" s="3">
        <v>26.448</v>
      </c>
      <c r="AE69" s="3">
        <v>6</v>
      </c>
      <c r="AF69" s="3">
        <v>5</v>
      </c>
      <c r="AG69" s="3">
        <v>10</v>
      </c>
      <c r="AH69" s="3">
        <v>5</v>
      </c>
      <c r="AI69" s="3">
        <v>1.5</v>
      </c>
      <c r="AJ69" s="3">
        <v>0.6</v>
      </c>
      <c r="AK69" s="3" t="str">
        <f ca="1">IFERROR(__xludf.DUMMYFUNCTION("IF(regexmatch(A69,""1p1""),""1p1"",""rnd"")"),"rnd")</f>
        <v>rnd</v>
      </c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7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</row>
    <row r="70" spans="1:290" ht="13">
      <c r="A70" s="3" t="s">
        <v>110</v>
      </c>
      <c r="B70" s="6" t="s">
        <v>150</v>
      </c>
      <c r="C70" s="3">
        <v>10800</v>
      </c>
      <c r="D70" s="3" t="s">
        <v>36</v>
      </c>
      <c r="E70" s="3" t="s">
        <v>37</v>
      </c>
      <c r="F70" s="3" t="s">
        <v>67</v>
      </c>
      <c r="G70" s="3">
        <v>200</v>
      </c>
      <c r="H70" s="3" t="s">
        <v>39</v>
      </c>
      <c r="I70" s="3" t="s">
        <v>112</v>
      </c>
      <c r="J70" s="3" t="s">
        <v>113</v>
      </c>
      <c r="K70" s="3" t="s">
        <v>160</v>
      </c>
      <c r="L70" s="3" t="s">
        <v>43</v>
      </c>
      <c r="M70" s="3">
        <v>0.95</v>
      </c>
      <c r="N70" s="3">
        <v>70</v>
      </c>
      <c r="O70" s="3" t="b">
        <v>0</v>
      </c>
      <c r="P70" s="3" t="s">
        <v>43</v>
      </c>
      <c r="Q70" s="3" t="b">
        <v>0</v>
      </c>
      <c r="R70" s="3">
        <v>299</v>
      </c>
      <c r="S70" s="3">
        <v>287</v>
      </c>
      <c r="T70" s="3">
        <v>12</v>
      </c>
      <c r="U70" s="3">
        <v>250</v>
      </c>
      <c r="V70" s="3">
        <v>36</v>
      </c>
      <c r="W70" s="3">
        <v>0</v>
      </c>
      <c r="X70" s="3">
        <v>4.0491559999890496</v>
      </c>
      <c r="Y70" s="3">
        <v>9531.1080251000094</v>
      </c>
      <c r="Z70" s="3">
        <v>4086.4462926117699</v>
      </c>
      <c r="AA70" s="3">
        <v>36</v>
      </c>
      <c r="AB70" s="3">
        <v>19</v>
      </c>
      <c r="AC70" s="3">
        <v>17</v>
      </c>
      <c r="AD70" s="3">
        <v>27.934000000000001</v>
      </c>
      <c r="AE70" s="3">
        <v>4</v>
      </c>
      <c r="AF70" s="3">
        <v>4</v>
      </c>
      <c r="AG70" s="3">
        <v>8</v>
      </c>
      <c r="AH70" s="3">
        <v>4</v>
      </c>
      <c r="AI70" s="3">
        <v>2</v>
      </c>
      <c r="AJ70" s="3">
        <v>0.2</v>
      </c>
      <c r="AK70" s="3" t="str">
        <f ca="1">IFERROR(__xludf.DUMMYFUNCTION("IF(regexmatch(A70,""1p1""),""1p1"",""rnd"")"),"rnd")</f>
        <v>rnd</v>
      </c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7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</row>
    <row r="71" spans="1:290" ht="13">
      <c r="A71" s="3" t="s">
        <v>110</v>
      </c>
      <c r="B71" s="6" t="s">
        <v>131</v>
      </c>
      <c r="C71" s="3">
        <v>10800</v>
      </c>
      <c r="D71" s="3" t="s">
        <v>36</v>
      </c>
      <c r="E71" s="3" t="s">
        <v>37</v>
      </c>
      <c r="F71" s="3" t="s">
        <v>67</v>
      </c>
      <c r="G71" s="3">
        <v>200</v>
      </c>
      <c r="H71" s="3" t="s">
        <v>39</v>
      </c>
      <c r="I71" s="3" t="s">
        <v>112</v>
      </c>
      <c r="J71" s="3" t="s">
        <v>113</v>
      </c>
      <c r="K71" s="3" t="s">
        <v>132</v>
      </c>
      <c r="L71" s="3" t="s">
        <v>43</v>
      </c>
      <c r="M71" s="3">
        <v>0.95</v>
      </c>
      <c r="N71" s="3">
        <v>70</v>
      </c>
      <c r="O71" s="3" t="b">
        <v>0</v>
      </c>
      <c r="P71" s="3" t="s">
        <v>43</v>
      </c>
      <c r="Q71" s="3" t="b">
        <v>0</v>
      </c>
      <c r="R71" s="3">
        <v>294</v>
      </c>
      <c r="S71" s="3">
        <v>285</v>
      </c>
      <c r="T71" s="3">
        <v>9</v>
      </c>
      <c r="U71" s="3">
        <v>248</v>
      </c>
      <c r="V71" s="3">
        <v>36</v>
      </c>
      <c r="W71" s="3">
        <v>0</v>
      </c>
      <c r="X71" s="3">
        <v>7.12477759999918</v>
      </c>
      <c r="Y71" s="3">
        <v>9523.5866362999896</v>
      </c>
      <c r="Z71" s="3">
        <v>4111.6510412176103</v>
      </c>
      <c r="AA71" s="3">
        <v>36</v>
      </c>
      <c r="AB71" s="3">
        <v>13</v>
      </c>
      <c r="AC71" s="3">
        <v>23</v>
      </c>
      <c r="AD71" s="3">
        <v>30.138000000000002</v>
      </c>
      <c r="AE71" s="3">
        <v>3</v>
      </c>
      <c r="AF71" s="3">
        <v>5</v>
      </c>
      <c r="AG71" s="3">
        <v>10</v>
      </c>
      <c r="AH71" s="3">
        <v>5</v>
      </c>
      <c r="AI71" s="3">
        <v>1.5</v>
      </c>
      <c r="AJ71" s="3">
        <v>0.6</v>
      </c>
      <c r="AK71" s="3" t="str">
        <f ca="1">IFERROR(__xludf.DUMMYFUNCTION("IF(regexmatch(A71,""1p1""),""1p1"",""rnd"")"),"rnd")</f>
        <v>rnd</v>
      </c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7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</row>
    <row r="72" spans="1:290" ht="13">
      <c r="A72" s="3" t="s">
        <v>110</v>
      </c>
      <c r="B72" s="6" t="s">
        <v>111</v>
      </c>
      <c r="C72" s="3">
        <v>10800</v>
      </c>
      <c r="D72" s="3" t="s">
        <v>36</v>
      </c>
      <c r="E72" s="3" t="s">
        <v>37</v>
      </c>
      <c r="F72" s="3" t="s">
        <v>67</v>
      </c>
      <c r="G72" s="3">
        <v>200</v>
      </c>
      <c r="H72" s="3" t="s">
        <v>39</v>
      </c>
      <c r="I72" s="3" t="s">
        <v>112</v>
      </c>
      <c r="J72" s="3" t="s">
        <v>113</v>
      </c>
      <c r="K72" s="3" t="s">
        <v>114</v>
      </c>
      <c r="L72" s="3" t="s">
        <v>43</v>
      </c>
      <c r="M72" s="3">
        <v>0.95</v>
      </c>
      <c r="N72" s="3">
        <v>70</v>
      </c>
      <c r="O72" s="3" t="b">
        <v>0</v>
      </c>
      <c r="P72" s="3" t="s">
        <v>43</v>
      </c>
      <c r="Q72" s="3" t="b">
        <v>0</v>
      </c>
      <c r="R72" s="3">
        <v>343</v>
      </c>
      <c r="S72" s="3">
        <v>335</v>
      </c>
      <c r="T72" s="3">
        <v>8</v>
      </c>
      <c r="U72" s="3">
        <v>291</v>
      </c>
      <c r="V72" s="3">
        <v>43</v>
      </c>
      <c r="W72" s="3">
        <v>0</v>
      </c>
      <c r="X72" s="3">
        <v>6.9968756999970596</v>
      </c>
      <c r="Y72" s="3">
        <v>10324.2963072</v>
      </c>
      <c r="Z72" s="3">
        <v>3957.2387057878</v>
      </c>
      <c r="AA72" s="3">
        <v>43</v>
      </c>
      <c r="AB72" s="3">
        <v>18</v>
      </c>
      <c r="AC72" s="3">
        <v>25</v>
      </c>
      <c r="AD72" s="3">
        <v>30.475999999999999</v>
      </c>
      <c r="AE72" s="3">
        <v>4</v>
      </c>
      <c r="AF72" s="3">
        <v>5</v>
      </c>
      <c r="AG72" s="3">
        <v>10</v>
      </c>
      <c r="AH72" s="3">
        <v>5</v>
      </c>
      <c r="AI72" s="3">
        <v>1.5</v>
      </c>
      <c r="AJ72" s="3">
        <v>0.2</v>
      </c>
      <c r="AK72" s="3" t="str">
        <f ca="1">IFERROR(__xludf.DUMMYFUNCTION("IF(regexmatch(A72,""1p1""),""1p1"",""rnd"")"),"rnd")</f>
        <v>rnd</v>
      </c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7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</row>
    <row r="73" spans="1:290" ht="13">
      <c r="A73" s="3" t="s">
        <v>110</v>
      </c>
      <c r="B73" s="6" t="s">
        <v>147</v>
      </c>
      <c r="C73" s="3">
        <v>10800</v>
      </c>
      <c r="D73" s="3" t="s">
        <v>36</v>
      </c>
      <c r="E73" s="3" t="s">
        <v>37</v>
      </c>
      <c r="F73" s="3" t="s">
        <v>38</v>
      </c>
      <c r="G73" s="3">
        <v>200</v>
      </c>
      <c r="H73" s="3" t="s">
        <v>39</v>
      </c>
      <c r="I73" s="3" t="s">
        <v>112</v>
      </c>
      <c r="J73" s="3" t="s">
        <v>113</v>
      </c>
      <c r="K73" s="3" t="s">
        <v>148</v>
      </c>
      <c r="L73" s="3" t="s">
        <v>43</v>
      </c>
      <c r="M73" s="3">
        <v>0.95</v>
      </c>
      <c r="N73" s="3">
        <v>70</v>
      </c>
      <c r="O73" s="3" t="b">
        <v>0</v>
      </c>
      <c r="P73" s="3" t="s">
        <v>43</v>
      </c>
      <c r="Q73" s="3" t="b">
        <v>0</v>
      </c>
      <c r="R73" s="3">
        <v>270</v>
      </c>
      <c r="S73" s="3">
        <v>258</v>
      </c>
      <c r="T73" s="3">
        <v>12</v>
      </c>
      <c r="U73" s="3">
        <v>224</v>
      </c>
      <c r="V73" s="3">
        <v>33</v>
      </c>
      <c r="W73" s="3">
        <v>0</v>
      </c>
      <c r="X73" s="3">
        <v>4.4264350000048296</v>
      </c>
      <c r="Y73" s="3">
        <v>9246.8297438999998</v>
      </c>
      <c r="Z73" s="3">
        <v>4316.3321545762001</v>
      </c>
      <c r="AA73" s="3">
        <v>33</v>
      </c>
      <c r="AB73" s="3">
        <v>11</v>
      </c>
      <c r="AC73" s="3">
        <v>22</v>
      </c>
      <c r="AD73" s="3">
        <v>30.145</v>
      </c>
      <c r="AE73" s="3">
        <v>2</v>
      </c>
      <c r="AF73" s="3">
        <v>4</v>
      </c>
      <c r="AG73" s="3">
        <v>8</v>
      </c>
      <c r="AH73" s="3">
        <v>4</v>
      </c>
      <c r="AI73" s="3">
        <v>2</v>
      </c>
      <c r="AJ73" s="3">
        <v>0.6</v>
      </c>
      <c r="AK73" s="3" t="str">
        <f ca="1">IFERROR(__xludf.DUMMYFUNCTION("IF(regexmatch(A73,""1p1""),""1p1"",""rnd"")"),"rnd")</f>
        <v>rnd</v>
      </c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7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</row>
    <row r="74" spans="1:290" ht="13">
      <c r="A74" s="3" t="s">
        <v>110</v>
      </c>
      <c r="B74" s="6" t="s">
        <v>125</v>
      </c>
      <c r="C74" s="3">
        <v>10800</v>
      </c>
      <c r="D74" s="3" t="s">
        <v>36</v>
      </c>
      <c r="E74" s="3" t="s">
        <v>37</v>
      </c>
      <c r="F74" s="3" t="s">
        <v>67</v>
      </c>
      <c r="G74" s="3">
        <v>200</v>
      </c>
      <c r="H74" s="3" t="s">
        <v>39</v>
      </c>
      <c r="I74" s="3" t="s">
        <v>112</v>
      </c>
      <c r="J74" s="3" t="s">
        <v>113</v>
      </c>
      <c r="K74" s="3" t="s">
        <v>126</v>
      </c>
      <c r="L74" s="3" t="s">
        <v>43</v>
      </c>
      <c r="M74" s="3">
        <v>0.95</v>
      </c>
      <c r="N74" s="3">
        <v>70</v>
      </c>
      <c r="O74" s="3" t="b">
        <v>0</v>
      </c>
      <c r="P74" s="3" t="s">
        <v>43</v>
      </c>
      <c r="Q74" s="3" t="b">
        <v>0</v>
      </c>
      <c r="R74" s="3">
        <v>272</v>
      </c>
      <c r="S74" s="3">
        <v>255</v>
      </c>
      <c r="T74" s="3">
        <v>17</v>
      </c>
      <c r="U74" s="3">
        <v>225</v>
      </c>
      <c r="V74" s="3">
        <v>29</v>
      </c>
      <c r="W74" s="3">
        <v>0</v>
      </c>
      <c r="X74" s="3">
        <v>5.4373861000015102</v>
      </c>
      <c r="Y74" s="3">
        <v>9171.2636063000009</v>
      </c>
      <c r="Z74" s="3">
        <v>4337.9043111349401</v>
      </c>
      <c r="AA74" s="3">
        <v>28</v>
      </c>
      <c r="AB74" s="3">
        <v>14</v>
      </c>
      <c r="AC74" s="3">
        <v>14</v>
      </c>
      <c r="AD74" s="3">
        <v>30.02</v>
      </c>
      <c r="AE74" s="3">
        <v>7</v>
      </c>
      <c r="AF74" s="3">
        <v>4</v>
      </c>
      <c r="AG74" s="3">
        <v>8</v>
      </c>
      <c r="AH74" s="3">
        <v>5</v>
      </c>
      <c r="AI74" s="3">
        <v>2</v>
      </c>
      <c r="AJ74" s="3">
        <v>0.6</v>
      </c>
      <c r="AK74" s="3" t="str">
        <f ca="1">IFERROR(__xludf.DUMMYFUNCTION("IF(regexmatch(A74,""1p1""),""1p1"",""rnd"")"),"rnd")</f>
        <v>rnd</v>
      </c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7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</row>
    <row r="75" spans="1:290" ht="13">
      <c r="A75" s="3" t="s">
        <v>110</v>
      </c>
      <c r="B75" s="6" t="s">
        <v>111</v>
      </c>
      <c r="C75" s="3">
        <v>10800</v>
      </c>
      <c r="D75" s="3" t="s">
        <v>36</v>
      </c>
      <c r="E75" s="3" t="s">
        <v>37</v>
      </c>
      <c r="F75" s="3" t="s">
        <v>67</v>
      </c>
      <c r="G75" s="3">
        <v>200</v>
      </c>
      <c r="H75" s="3" t="s">
        <v>39</v>
      </c>
      <c r="I75" s="3" t="s">
        <v>112</v>
      </c>
      <c r="J75" s="3" t="s">
        <v>113</v>
      </c>
      <c r="K75" s="3" t="s">
        <v>114</v>
      </c>
      <c r="L75" s="3" t="s">
        <v>43</v>
      </c>
      <c r="M75" s="3">
        <v>0.95</v>
      </c>
      <c r="N75" s="3">
        <v>70</v>
      </c>
      <c r="O75" s="3" t="b">
        <v>0</v>
      </c>
      <c r="P75" s="3" t="s">
        <v>43</v>
      </c>
      <c r="Q75" s="3" t="b">
        <v>0</v>
      </c>
      <c r="R75" s="3">
        <v>337</v>
      </c>
      <c r="S75" s="3">
        <v>327</v>
      </c>
      <c r="T75" s="3">
        <v>10</v>
      </c>
      <c r="U75" s="3">
        <v>299</v>
      </c>
      <c r="V75" s="3">
        <v>27</v>
      </c>
      <c r="W75" s="3">
        <v>0</v>
      </c>
      <c r="X75" s="3">
        <v>7.0909496999944599</v>
      </c>
      <c r="Y75" s="3">
        <v>10283.269483</v>
      </c>
      <c r="Z75" s="3">
        <v>4013.9639534102698</v>
      </c>
      <c r="AA75" s="3">
        <v>27</v>
      </c>
      <c r="AB75" s="3">
        <v>11</v>
      </c>
      <c r="AC75" s="3">
        <v>16</v>
      </c>
      <c r="AD75" s="3">
        <v>30.207999999999998</v>
      </c>
      <c r="AE75" s="3">
        <v>4</v>
      </c>
      <c r="AF75" s="3">
        <v>5</v>
      </c>
      <c r="AG75" s="3">
        <v>10</v>
      </c>
      <c r="AH75" s="3">
        <v>5</v>
      </c>
      <c r="AI75" s="3">
        <v>1.5</v>
      </c>
      <c r="AJ75" s="3">
        <v>0.2</v>
      </c>
      <c r="AK75" s="3" t="str">
        <f ca="1">IFERROR(__xludf.DUMMYFUNCTION("IF(regexmatch(A75,""1p1""),""1p1"",""rnd"")"),"rnd")</f>
        <v>rnd</v>
      </c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7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</row>
    <row r="76" spans="1:290" ht="13">
      <c r="A76" s="3" t="s">
        <v>110</v>
      </c>
      <c r="B76" s="6" t="s">
        <v>135</v>
      </c>
      <c r="C76" s="3">
        <v>10800</v>
      </c>
      <c r="D76" s="3" t="s">
        <v>36</v>
      </c>
      <c r="E76" s="3" t="s">
        <v>37</v>
      </c>
      <c r="F76" s="3" t="s">
        <v>67</v>
      </c>
      <c r="G76" s="3">
        <v>200</v>
      </c>
      <c r="H76" s="3" t="s">
        <v>39</v>
      </c>
      <c r="I76" s="3" t="s">
        <v>112</v>
      </c>
      <c r="J76" s="3" t="s">
        <v>113</v>
      </c>
      <c r="K76" s="3" t="s">
        <v>136</v>
      </c>
      <c r="L76" s="3" t="s">
        <v>43</v>
      </c>
      <c r="M76" s="3">
        <v>0.95</v>
      </c>
      <c r="N76" s="3">
        <v>70</v>
      </c>
      <c r="O76" s="3" t="b">
        <v>0</v>
      </c>
      <c r="P76" s="3" t="s">
        <v>43</v>
      </c>
      <c r="Q76" s="3" t="b">
        <v>0</v>
      </c>
      <c r="R76" s="3">
        <v>339</v>
      </c>
      <c r="S76" s="3">
        <v>330</v>
      </c>
      <c r="T76" s="3">
        <v>9</v>
      </c>
      <c r="U76" s="3">
        <v>290</v>
      </c>
      <c r="V76" s="3">
        <v>39</v>
      </c>
      <c r="W76" s="3">
        <v>0</v>
      </c>
      <c r="X76" s="3">
        <v>4.96662700000212</v>
      </c>
      <c r="Y76" s="3">
        <v>10283.5999551</v>
      </c>
      <c r="Z76" s="3">
        <v>3962.1539525790099</v>
      </c>
      <c r="AA76" s="3">
        <v>39</v>
      </c>
      <c r="AB76" s="3">
        <v>14</v>
      </c>
      <c r="AC76" s="3">
        <v>25</v>
      </c>
      <c r="AD76" s="3">
        <v>31.388999999999999</v>
      </c>
      <c r="AE76" s="3">
        <v>2</v>
      </c>
      <c r="AF76" s="3">
        <v>4</v>
      </c>
      <c r="AG76" s="3">
        <v>8</v>
      </c>
      <c r="AH76" s="3">
        <v>5</v>
      </c>
      <c r="AI76" s="3">
        <v>1.5</v>
      </c>
      <c r="AJ76" s="3">
        <v>0.2</v>
      </c>
      <c r="AK76" s="3" t="str">
        <f ca="1">IFERROR(__xludf.DUMMYFUNCTION("IF(regexmatch(A76,""1p1""),""1p1"",""rnd"")"),"rnd")</f>
        <v>rnd</v>
      </c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7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</row>
    <row r="77" spans="1:290" ht="13">
      <c r="A77" s="3" t="s">
        <v>110</v>
      </c>
      <c r="B77" s="6" t="s">
        <v>131</v>
      </c>
      <c r="C77" s="3">
        <v>10800</v>
      </c>
      <c r="D77" s="3" t="s">
        <v>36</v>
      </c>
      <c r="E77" s="3" t="s">
        <v>37</v>
      </c>
      <c r="F77" s="3" t="s">
        <v>67</v>
      </c>
      <c r="G77" s="3">
        <v>200</v>
      </c>
      <c r="H77" s="3" t="s">
        <v>39</v>
      </c>
      <c r="I77" s="3" t="s">
        <v>112</v>
      </c>
      <c r="J77" s="3" t="s">
        <v>113</v>
      </c>
      <c r="K77" s="3" t="s">
        <v>132</v>
      </c>
      <c r="L77" s="3" t="s">
        <v>43</v>
      </c>
      <c r="M77" s="3">
        <v>0.95</v>
      </c>
      <c r="N77" s="3">
        <v>70</v>
      </c>
      <c r="O77" s="3" t="b">
        <v>0</v>
      </c>
      <c r="P77" s="3" t="s">
        <v>43</v>
      </c>
      <c r="Q77" s="3" t="b">
        <v>0</v>
      </c>
      <c r="R77" s="3">
        <v>314</v>
      </c>
      <c r="S77" s="3">
        <v>302</v>
      </c>
      <c r="T77" s="3">
        <v>12</v>
      </c>
      <c r="U77" s="3">
        <v>256</v>
      </c>
      <c r="V77" s="3">
        <v>45</v>
      </c>
      <c r="W77" s="3">
        <v>0</v>
      </c>
      <c r="X77" s="3">
        <v>8.12775699999567</v>
      </c>
      <c r="Y77" s="3">
        <v>10097.4672330999</v>
      </c>
      <c r="Z77" s="3">
        <v>4259.89321696758</v>
      </c>
      <c r="AA77" s="3">
        <v>45</v>
      </c>
      <c r="AB77" s="3">
        <v>16</v>
      </c>
      <c r="AC77" s="3">
        <v>29</v>
      </c>
      <c r="AD77" s="3">
        <v>28.681000000000001</v>
      </c>
      <c r="AE77" s="3">
        <v>3</v>
      </c>
      <c r="AF77" s="3">
        <v>5</v>
      </c>
      <c r="AG77" s="3">
        <v>10</v>
      </c>
      <c r="AH77" s="3">
        <v>5</v>
      </c>
      <c r="AI77" s="3">
        <v>1.5</v>
      </c>
      <c r="AJ77" s="3">
        <v>0.6</v>
      </c>
      <c r="AK77" s="3" t="str">
        <f ca="1">IFERROR(__xludf.DUMMYFUNCTION("IF(regexmatch(A77,""1p1""),""1p1"",""rnd"")"),"rnd")</f>
        <v>rnd</v>
      </c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7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</row>
    <row r="78" spans="1:290" ht="13">
      <c r="A78" s="3" t="s">
        <v>110</v>
      </c>
      <c r="B78" s="6" t="s">
        <v>150</v>
      </c>
      <c r="C78" s="3">
        <v>10800</v>
      </c>
      <c r="D78" s="3" t="s">
        <v>36</v>
      </c>
      <c r="E78" s="3" t="s">
        <v>37</v>
      </c>
      <c r="F78" s="3" t="s">
        <v>67</v>
      </c>
      <c r="G78" s="3">
        <v>200</v>
      </c>
      <c r="H78" s="3" t="s">
        <v>39</v>
      </c>
      <c r="I78" s="3" t="s">
        <v>112</v>
      </c>
      <c r="J78" s="3" t="s">
        <v>113</v>
      </c>
      <c r="K78" s="3" t="s">
        <v>160</v>
      </c>
      <c r="L78" s="3" t="s">
        <v>43</v>
      </c>
      <c r="M78" s="3">
        <v>0.95</v>
      </c>
      <c r="N78" s="3">
        <v>70</v>
      </c>
      <c r="O78" s="3" t="b">
        <v>0</v>
      </c>
      <c r="P78" s="3" t="s">
        <v>43</v>
      </c>
      <c r="Q78" s="3" t="b">
        <v>0</v>
      </c>
      <c r="R78" s="3">
        <v>301</v>
      </c>
      <c r="S78" s="3">
        <v>288</v>
      </c>
      <c r="T78" s="3">
        <v>13</v>
      </c>
      <c r="U78" s="3">
        <v>247</v>
      </c>
      <c r="V78" s="3">
        <v>40</v>
      </c>
      <c r="W78" s="3">
        <v>0</v>
      </c>
      <c r="X78" s="3">
        <v>4.1060140000138903</v>
      </c>
      <c r="Y78" s="3">
        <v>9542.1478511000096</v>
      </c>
      <c r="Z78" s="3">
        <v>4091.9010481769201</v>
      </c>
      <c r="AA78" s="3">
        <v>40</v>
      </c>
      <c r="AB78" s="3">
        <v>15</v>
      </c>
      <c r="AC78" s="3">
        <v>25</v>
      </c>
      <c r="AD78" s="3">
        <v>31.312000000000001</v>
      </c>
      <c r="AE78" s="3">
        <v>2</v>
      </c>
      <c r="AF78" s="3">
        <v>4</v>
      </c>
      <c r="AG78" s="3">
        <v>8</v>
      </c>
      <c r="AH78" s="3">
        <v>4</v>
      </c>
      <c r="AI78" s="3">
        <v>2</v>
      </c>
      <c r="AJ78" s="3">
        <v>0.2</v>
      </c>
      <c r="AK78" s="3" t="str">
        <f ca="1">IFERROR(__xludf.DUMMYFUNCTION("IF(regexmatch(A78,""1p1""),""1p1"",""rnd"")"),"rnd")</f>
        <v>rnd</v>
      </c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7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</row>
    <row r="79" spans="1:290" ht="13">
      <c r="A79" s="3" t="s">
        <v>110</v>
      </c>
      <c r="B79" s="6" t="s">
        <v>159</v>
      </c>
      <c r="C79" s="3">
        <v>10800</v>
      </c>
      <c r="D79" s="3" t="s">
        <v>36</v>
      </c>
      <c r="E79" s="3" t="s">
        <v>37</v>
      </c>
      <c r="F79" s="3" t="s">
        <v>67</v>
      </c>
      <c r="G79" s="3">
        <v>200</v>
      </c>
      <c r="H79" s="3" t="s">
        <v>39</v>
      </c>
      <c r="I79" s="3" t="s">
        <v>112</v>
      </c>
      <c r="J79" s="3" t="s">
        <v>113</v>
      </c>
      <c r="K79" s="3" t="s">
        <v>163</v>
      </c>
      <c r="L79" s="3" t="s">
        <v>43</v>
      </c>
      <c r="M79" s="3">
        <v>0.95</v>
      </c>
      <c r="N79" s="3">
        <v>70</v>
      </c>
      <c r="O79" s="3" t="b">
        <v>0</v>
      </c>
      <c r="P79" s="3" t="s">
        <v>43</v>
      </c>
      <c r="Q79" s="3" t="b">
        <v>0</v>
      </c>
      <c r="R79" s="3">
        <v>322</v>
      </c>
      <c r="S79" s="3">
        <v>301</v>
      </c>
      <c r="T79" s="3">
        <v>21</v>
      </c>
      <c r="U79" s="3">
        <v>266</v>
      </c>
      <c r="V79" s="3">
        <v>34</v>
      </c>
      <c r="W79" s="3">
        <v>0</v>
      </c>
      <c r="X79" s="3">
        <v>6.7152096000163199</v>
      </c>
      <c r="Y79" s="3">
        <v>10090.076450099899</v>
      </c>
      <c r="Z79" s="3">
        <v>4318.3974610371497</v>
      </c>
      <c r="AA79" s="3">
        <v>34</v>
      </c>
      <c r="AB79" s="3">
        <v>13</v>
      </c>
      <c r="AC79" s="3">
        <v>21</v>
      </c>
      <c r="AD79" s="3">
        <v>31.716000000000001</v>
      </c>
      <c r="AE79" s="3">
        <v>4</v>
      </c>
      <c r="AF79" s="3">
        <v>4</v>
      </c>
      <c r="AG79" s="3">
        <v>8</v>
      </c>
      <c r="AH79" s="3">
        <v>5</v>
      </c>
      <c r="AI79" s="3">
        <v>2</v>
      </c>
      <c r="AJ79" s="3">
        <v>0.2</v>
      </c>
      <c r="AK79" s="3" t="str">
        <f ca="1">IFERROR(__xludf.DUMMYFUNCTION("IF(regexmatch(A79,""1p1""),""1p1"",""rnd"")"),"rnd")</f>
        <v>rnd</v>
      </c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7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</row>
    <row r="80" spans="1:290" ht="13">
      <c r="A80" s="3" t="s">
        <v>110</v>
      </c>
      <c r="B80" s="6" t="s">
        <v>158</v>
      </c>
      <c r="C80" s="3">
        <v>10800</v>
      </c>
      <c r="D80" s="3" t="s">
        <v>36</v>
      </c>
      <c r="E80" s="3" t="s">
        <v>37</v>
      </c>
      <c r="F80" s="3" t="s">
        <v>38</v>
      </c>
      <c r="G80" s="3">
        <v>200</v>
      </c>
      <c r="H80" s="3" t="s">
        <v>39</v>
      </c>
      <c r="I80" s="3" t="s">
        <v>112</v>
      </c>
      <c r="J80" s="3" t="s">
        <v>113</v>
      </c>
      <c r="K80" s="3" t="s">
        <v>161</v>
      </c>
      <c r="L80" s="3" t="s">
        <v>43</v>
      </c>
      <c r="M80" s="3">
        <v>0.95</v>
      </c>
      <c r="N80" s="3">
        <v>70</v>
      </c>
      <c r="O80" s="3" t="b">
        <v>0</v>
      </c>
      <c r="P80" s="3" t="s">
        <v>43</v>
      </c>
      <c r="Q80" s="3" t="b">
        <v>0</v>
      </c>
      <c r="R80" s="3">
        <v>269</v>
      </c>
      <c r="S80" s="3">
        <v>258</v>
      </c>
      <c r="T80" s="3">
        <v>11</v>
      </c>
      <c r="U80" s="3">
        <v>210</v>
      </c>
      <c r="V80" s="3">
        <v>47</v>
      </c>
      <c r="W80" s="3">
        <v>0</v>
      </c>
      <c r="X80" s="3">
        <v>4.8131385000001901</v>
      </c>
      <c r="Y80" s="3">
        <v>9167.1880039999996</v>
      </c>
      <c r="Z80" s="3">
        <v>4239.6494026752098</v>
      </c>
      <c r="AA80" s="3">
        <v>47</v>
      </c>
      <c r="AB80" s="3">
        <v>13</v>
      </c>
      <c r="AC80" s="3">
        <v>34</v>
      </c>
      <c r="AD80" s="3">
        <v>28.085999999999999</v>
      </c>
      <c r="AE80" s="3">
        <v>4</v>
      </c>
      <c r="AF80" s="3">
        <v>5</v>
      </c>
      <c r="AG80" s="3">
        <v>10</v>
      </c>
      <c r="AH80" s="3">
        <v>4</v>
      </c>
      <c r="AI80" s="3">
        <v>2</v>
      </c>
      <c r="AJ80" s="3">
        <v>0.6</v>
      </c>
      <c r="AK80" s="3" t="str">
        <f ca="1">IFERROR(__xludf.DUMMYFUNCTION("IF(regexmatch(A80,""1p1""),""1p1"",""rnd"")"),"rnd")</f>
        <v>rnd</v>
      </c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7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</row>
    <row r="81" spans="1:290" ht="13">
      <c r="A81" s="3" t="s">
        <v>110</v>
      </c>
      <c r="B81" s="6" t="s">
        <v>153</v>
      </c>
      <c r="C81" s="3">
        <v>10800</v>
      </c>
      <c r="D81" s="3" t="s">
        <v>36</v>
      </c>
      <c r="E81" s="3" t="s">
        <v>37</v>
      </c>
      <c r="F81" s="3" t="s">
        <v>38</v>
      </c>
      <c r="G81" s="3">
        <v>200</v>
      </c>
      <c r="H81" s="3" t="s">
        <v>39</v>
      </c>
      <c r="I81" s="3" t="s">
        <v>112</v>
      </c>
      <c r="J81" s="3" t="s">
        <v>113</v>
      </c>
      <c r="K81" s="3" t="s">
        <v>154</v>
      </c>
      <c r="L81" s="3" t="s">
        <v>43</v>
      </c>
      <c r="M81" s="3">
        <v>0.95</v>
      </c>
      <c r="N81" s="3">
        <v>70</v>
      </c>
      <c r="O81" s="3" t="b">
        <v>0</v>
      </c>
      <c r="P81" s="3" t="s">
        <v>43</v>
      </c>
      <c r="Q81" s="3" t="b">
        <v>0</v>
      </c>
      <c r="R81" s="3">
        <v>328</v>
      </c>
      <c r="S81" s="3">
        <v>317</v>
      </c>
      <c r="T81" s="3">
        <v>11</v>
      </c>
      <c r="U81" s="3">
        <v>291</v>
      </c>
      <c r="V81" s="3">
        <v>25</v>
      </c>
      <c r="W81" s="3">
        <v>0</v>
      </c>
      <c r="X81" s="3">
        <v>3.9541498000055002</v>
      </c>
      <c r="Y81" s="3">
        <v>9882.5766119</v>
      </c>
      <c r="Z81" s="3">
        <v>3842.10213792184</v>
      </c>
      <c r="AA81" s="3">
        <v>25</v>
      </c>
      <c r="AB81" s="3">
        <v>11</v>
      </c>
      <c r="AC81" s="3">
        <v>14</v>
      </c>
      <c r="AD81" s="3">
        <v>29.785</v>
      </c>
      <c r="AE81" s="3">
        <v>3</v>
      </c>
      <c r="AF81" s="3">
        <v>5</v>
      </c>
      <c r="AG81" s="3">
        <v>10</v>
      </c>
      <c r="AH81" s="3">
        <v>4</v>
      </c>
      <c r="AI81" s="3">
        <v>1.5</v>
      </c>
      <c r="AJ81" s="3">
        <v>0.2</v>
      </c>
      <c r="AK81" s="3" t="str">
        <f ca="1">IFERROR(__xludf.DUMMYFUNCTION("IF(regexmatch(A81,""1p1""),""1p1"",""rnd"")"),"rnd")</f>
        <v>rnd</v>
      </c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7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</row>
    <row r="82" spans="1:290" ht="13">
      <c r="A82" s="3" t="s">
        <v>110</v>
      </c>
      <c r="B82" s="6" t="s">
        <v>158</v>
      </c>
      <c r="C82" s="3">
        <v>10800</v>
      </c>
      <c r="D82" s="3" t="s">
        <v>36</v>
      </c>
      <c r="E82" s="3" t="s">
        <v>37</v>
      </c>
      <c r="F82" s="3" t="s">
        <v>67</v>
      </c>
      <c r="G82" s="3">
        <v>200</v>
      </c>
      <c r="H82" s="3" t="s">
        <v>39</v>
      </c>
      <c r="I82" s="3" t="s">
        <v>112</v>
      </c>
      <c r="J82" s="3" t="s">
        <v>113</v>
      </c>
      <c r="K82" s="3" t="s">
        <v>161</v>
      </c>
      <c r="L82" s="3" t="s">
        <v>43</v>
      </c>
      <c r="M82" s="3">
        <v>0.95</v>
      </c>
      <c r="N82" s="3">
        <v>70</v>
      </c>
      <c r="O82" s="3" t="b">
        <v>0</v>
      </c>
      <c r="P82" s="3" t="s">
        <v>43</v>
      </c>
      <c r="Q82" s="3" t="b">
        <v>0</v>
      </c>
      <c r="R82" s="3">
        <v>267</v>
      </c>
      <c r="S82" s="3">
        <v>252</v>
      </c>
      <c r="T82" s="3">
        <v>15</v>
      </c>
      <c r="U82" s="3">
        <v>201</v>
      </c>
      <c r="V82" s="3">
        <v>50</v>
      </c>
      <c r="W82" s="3">
        <v>0</v>
      </c>
      <c r="X82" s="3">
        <v>4.9285667999916001</v>
      </c>
      <c r="Y82" s="3">
        <v>9007.1227666999894</v>
      </c>
      <c r="Z82" s="3">
        <v>4221.1968004032897</v>
      </c>
      <c r="AA82" s="3">
        <v>50</v>
      </c>
      <c r="AB82" s="3">
        <v>25</v>
      </c>
      <c r="AC82" s="3">
        <v>25</v>
      </c>
      <c r="AD82" s="3">
        <v>30.97</v>
      </c>
      <c r="AE82" s="3">
        <v>4</v>
      </c>
      <c r="AF82" s="3">
        <v>5</v>
      </c>
      <c r="AG82" s="3">
        <v>10</v>
      </c>
      <c r="AH82" s="3">
        <v>4</v>
      </c>
      <c r="AI82" s="3">
        <v>2</v>
      </c>
      <c r="AJ82" s="3">
        <v>0.6</v>
      </c>
      <c r="AK82" s="3" t="str">
        <f ca="1">IFERROR(__xludf.DUMMYFUNCTION("IF(regexmatch(A82,""1p1""),""1p1"",""rnd"")"),"rnd")</f>
        <v>rnd</v>
      </c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7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</row>
    <row r="83" spans="1:290" ht="13">
      <c r="A83" s="3" t="s">
        <v>110</v>
      </c>
      <c r="B83" s="6" t="s">
        <v>153</v>
      </c>
      <c r="C83" s="3">
        <v>10800</v>
      </c>
      <c r="D83" s="3" t="s">
        <v>36</v>
      </c>
      <c r="E83" s="3" t="s">
        <v>37</v>
      </c>
      <c r="F83" s="3" t="s">
        <v>67</v>
      </c>
      <c r="G83" s="3">
        <v>200</v>
      </c>
      <c r="H83" s="3" t="s">
        <v>39</v>
      </c>
      <c r="I83" s="3" t="s">
        <v>112</v>
      </c>
      <c r="J83" s="3" t="s">
        <v>113</v>
      </c>
      <c r="K83" s="3" t="s">
        <v>154</v>
      </c>
      <c r="L83" s="3" t="s">
        <v>43</v>
      </c>
      <c r="M83" s="3">
        <v>0.95</v>
      </c>
      <c r="N83" s="3">
        <v>70</v>
      </c>
      <c r="O83" s="3" t="b">
        <v>0</v>
      </c>
      <c r="P83" s="3" t="s">
        <v>43</v>
      </c>
      <c r="Q83" s="3" t="b">
        <v>0</v>
      </c>
      <c r="R83" s="3">
        <v>337</v>
      </c>
      <c r="S83" s="3">
        <v>330</v>
      </c>
      <c r="T83" s="3">
        <v>7</v>
      </c>
      <c r="U83" s="3">
        <v>296</v>
      </c>
      <c r="V83" s="3">
        <v>33</v>
      </c>
      <c r="W83" s="3">
        <v>0</v>
      </c>
      <c r="X83" s="3">
        <v>4.3699143000007199</v>
      </c>
      <c r="Y83" s="3">
        <v>10293.7017918</v>
      </c>
      <c r="Z83" s="3">
        <v>3965.45720200706</v>
      </c>
      <c r="AA83" s="3">
        <v>33</v>
      </c>
      <c r="AB83" s="3">
        <v>12</v>
      </c>
      <c r="AC83" s="3">
        <v>21</v>
      </c>
      <c r="AD83" s="3">
        <v>31.709</v>
      </c>
      <c r="AE83" s="3">
        <v>5</v>
      </c>
      <c r="AF83" s="3">
        <v>5</v>
      </c>
      <c r="AG83" s="3">
        <v>10</v>
      </c>
      <c r="AH83" s="3">
        <v>4</v>
      </c>
      <c r="AI83" s="3">
        <v>1.5</v>
      </c>
      <c r="AJ83" s="3">
        <v>0.2</v>
      </c>
      <c r="AK83" s="3" t="str">
        <f ca="1">IFERROR(__xludf.DUMMYFUNCTION("IF(regexmatch(A83,""1p1""),""1p1"",""rnd"")"),"rnd")</f>
        <v>rnd</v>
      </c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7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</row>
    <row r="84" spans="1:290" ht="13">
      <c r="A84" s="3" t="s">
        <v>110</v>
      </c>
      <c r="B84" s="6" t="s">
        <v>153</v>
      </c>
      <c r="C84" s="3">
        <v>10800</v>
      </c>
      <c r="D84" s="3" t="s">
        <v>36</v>
      </c>
      <c r="E84" s="3" t="s">
        <v>37</v>
      </c>
      <c r="F84" s="3" t="s">
        <v>67</v>
      </c>
      <c r="G84" s="3">
        <v>200</v>
      </c>
      <c r="H84" s="3" t="s">
        <v>39</v>
      </c>
      <c r="I84" s="3" t="s">
        <v>112</v>
      </c>
      <c r="J84" s="3" t="s">
        <v>113</v>
      </c>
      <c r="K84" s="3" t="s">
        <v>154</v>
      </c>
      <c r="L84" s="3" t="s">
        <v>43</v>
      </c>
      <c r="M84" s="3">
        <v>0.95</v>
      </c>
      <c r="N84" s="3">
        <v>70</v>
      </c>
      <c r="O84" s="3" t="b">
        <v>0</v>
      </c>
      <c r="P84" s="3" t="s">
        <v>43</v>
      </c>
      <c r="Q84" s="3" t="b">
        <v>0</v>
      </c>
      <c r="R84" s="3">
        <v>345</v>
      </c>
      <c r="S84" s="3">
        <v>334</v>
      </c>
      <c r="T84" s="3">
        <v>11</v>
      </c>
      <c r="U84" s="3">
        <v>293</v>
      </c>
      <c r="V84" s="3">
        <v>40</v>
      </c>
      <c r="W84" s="3">
        <v>0</v>
      </c>
      <c r="X84" s="3">
        <v>4.2832974999831599</v>
      </c>
      <c r="Y84" s="3">
        <v>10331.355050599999</v>
      </c>
      <c r="Z84" s="3">
        <v>3990.0074561201</v>
      </c>
      <c r="AA84" s="3">
        <v>40</v>
      </c>
      <c r="AB84" s="3">
        <v>21</v>
      </c>
      <c r="AC84" s="3">
        <v>19</v>
      </c>
      <c r="AD84" s="3">
        <v>31.64</v>
      </c>
      <c r="AE84" s="3">
        <v>3</v>
      </c>
      <c r="AF84" s="3">
        <v>5</v>
      </c>
      <c r="AG84" s="3">
        <v>10</v>
      </c>
      <c r="AH84" s="3">
        <v>4</v>
      </c>
      <c r="AI84" s="3">
        <v>1.5</v>
      </c>
      <c r="AJ84" s="3">
        <v>0.2</v>
      </c>
      <c r="AK84" s="3" t="str">
        <f ca="1">IFERROR(__xludf.DUMMYFUNCTION("IF(regexmatch(A84,""1p1""),""1p1"",""rnd"")"),"rnd")</f>
        <v>rnd</v>
      </c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7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</row>
    <row r="85" spans="1:290" ht="13">
      <c r="A85" s="3" t="s">
        <v>110</v>
      </c>
      <c r="B85" s="6" t="s">
        <v>147</v>
      </c>
      <c r="C85" s="3">
        <v>10800</v>
      </c>
      <c r="D85" s="3" t="s">
        <v>36</v>
      </c>
      <c r="E85" s="3" t="s">
        <v>37</v>
      </c>
      <c r="F85" s="3" t="s">
        <v>67</v>
      </c>
      <c r="G85" s="3">
        <v>200</v>
      </c>
      <c r="H85" s="3" t="s">
        <v>39</v>
      </c>
      <c r="I85" s="3" t="s">
        <v>112</v>
      </c>
      <c r="J85" s="3" t="s">
        <v>113</v>
      </c>
      <c r="K85" s="3" t="s">
        <v>148</v>
      </c>
      <c r="L85" s="3" t="s">
        <v>43</v>
      </c>
      <c r="M85" s="3">
        <v>0.95</v>
      </c>
      <c r="N85" s="3">
        <v>70</v>
      </c>
      <c r="O85" s="3" t="b">
        <v>0</v>
      </c>
      <c r="P85" s="3" t="s">
        <v>43</v>
      </c>
      <c r="Q85" s="3" t="b">
        <v>0</v>
      </c>
      <c r="R85" s="3">
        <v>295</v>
      </c>
      <c r="S85" s="3">
        <v>276</v>
      </c>
      <c r="T85" s="3">
        <v>19</v>
      </c>
      <c r="U85" s="3">
        <v>243</v>
      </c>
      <c r="V85" s="3">
        <v>32</v>
      </c>
      <c r="W85" s="3">
        <v>0</v>
      </c>
      <c r="X85" s="3">
        <v>6.7514461000021697</v>
      </c>
      <c r="Y85" s="3">
        <v>9946.5017984000006</v>
      </c>
      <c r="Z85" s="3">
        <v>4694.6752446452101</v>
      </c>
      <c r="AA85" s="3">
        <v>31</v>
      </c>
      <c r="AB85" s="3">
        <v>18</v>
      </c>
      <c r="AC85" s="3">
        <v>13</v>
      </c>
      <c r="AD85" s="3">
        <v>29.119</v>
      </c>
      <c r="AE85" s="3">
        <v>4</v>
      </c>
      <c r="AF85" s="3">
        <v>4</v>
      </c>
      <c r="AG85" s="3">
        <v>8</v>
      </c>
      <c r="AH85" s="3">
        <v>4</v>
      </c>
      <c r="AI85" s="3">
        <v>2</v>
      </c>
      <c r="AJ85" s="3">
        <v>0.6</v>
      </c>
      <c r="AK85" s="3" t="str">
        <f ca="1">IFERROR(__xludf.DUMMYFUNCTION("IF(regexmatch(A85,""1p1""),""1p1"",""rnd"")"),"rnd")</f>
        <v>rnd</v>
      </c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7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</row>
    <row r="86" spans="1:290" ht="13">
      <c r="A86" s="3" t="s">
        <v>110</v>
      </c>
      <c r="B86" s="6" t="s">
        <v>141</v>
      </c>
      <c r="C86" s="3">
        <v>10800</v>
      </c>
      <c r="D86" s="3" t="s">
        <v>36</v>
      </c>
      <c r="E86" s="3" t="s">
        <v>37</v>
      </c>
      <c r="F86" s="3" t="s">
        <v>67</v>
      </c>
      <c r="G86" s="3">
        <v>200</v>
      </c>
      <c r="H86" s="3" t="s">
        <v>39</v>
      </c>
      <c r="I86" s="3" t="s">
        <v>112</v>
      </c>
      <c r="J86" s="3" t="s">
        <v>113</v>
      </c>
      <c r="K86" s="3" t="s">
        <v>142</v>
      </c>
      <c r="L86" s="3" t="s">
        <v>43</v>
      </c>
      <c r="M86" s="3">
        <v>0.95</v>
      </c>
      <c r="N86" s="3">
        <v>70</v>
      </c>
      <c r="O86" s="3" t="b">
        <v>0</v>
      </c>
      <c r="P86" s="3" t="s">
        <v>43</v>
      </c>
      <c r="Q86" s="3" t="b">
        <v>0</v>
      </c>
      <c r="R86" s="3">
        <v>311</v>
      </c>
      <c r="S86" s="3">
        <v>300</v>
      </c>
      <c r="T86" s="3">
        <v>11</v>
      </c>
      <c r="U86" s="3">
        <v>263</v>
      </c>
      <c r="V86" s="3">
        <v>36</v>
      </c>
      <c r="W86" s="3">
        <v>0</v>
      </c>
      <c r="X86" s="3">
        <v>5.5650920000131201</v>
      </c>
      <c r="Y86" s="3">
        <v>10149.5878022999</v>
      </c>
      <c r="Z86" s="3">
        <v>4444.7254821220404</v>
      </c>
      <c r="AA86" s="3">
        <v>36</v>
      </c>
      <c r="AB86" s="3">
        <v>12</v>
      </c>
      <c r="AC86" s="3">
        <v>24</v>
      </c>
      <c r="AD86" s="3">
        <v>29.219000000000001</v>
      </c>
      <c r="AE86" s="3">
        <v>5</v>
      </c>
      <c r="AF86" s="3">
        <v>4</v>
      </c>
      <c r="AG86" s="3">
        <v>8</v>
      </c>
      <c r="AH86" s="3">
        <v>5</v>
      </c>
      <c r="AI86" s="3">
        <v>1.5</v>
      </c>
      <c r="AJ86" s="3">
        <v>0.6</v>
      </c>
      <c r="AK86" s="3" t="str">
        <f ca="1">IFERROR(__xludf.DUMMYFUNCTION("IF(regexmatch(A86,""1p1""),""1p1"",""rnd"")"),"rnd")</f>
        <v>rnd</v>
      </c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7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</row>
    <row r="87" spans="1:290" ht="13">
      <c r="A87" s="3" t="s">
        <v>110</v>
      </c>
      <c r="B87" s="6" t="s">
        <v>111</v>
      </c>
      <c r="C87" s="3">
        <v>10800</v>
      </c>
      <c r="D87" s="3" t="s">
        <v>36</v>
      </c>
      <c r="E87" s="3" t="s">
        <v>37</v>
      </c>
      <c r="F87" s="3" t="s">
        <v>38</v>
      </c>
      <c r="G87" s="3">
        <v>200</v>
      </c>
      <c r="H87" s="3" t="s">
        <v>39</v>
      </c>
      <c r="I87" s="3" t="s">
        <v>112</v>
      </c>
      <c r="J87" s="3" t="s">
        <v>113</v>
      </c>
      <c r="K87" s="3" t="s">
        <v>114</v>
      </c>
      <c r="L87" s="3" t="s">
        <v>43</v>
      </c>
      <c r="M87" s="3">
        <v>0.95</v>
      </c>
      <c r="N87" s="3">
        <v>70</v>
      </c>
      <c r="O87" s="3" t="b">
        <v>0</v>
      </c>
      <c r="P87" s="3" t="s">
        <v>43</v>
      </c>
      <c r="Q87" s="3" t="b">
        <v>0</v>
      </c>
      <c r="R87" s="3">
        <v>325</v>
      </c>
      <c r="S87" s="3">
        <v>311</v>
      </c>
      <c r="T87" s="3">
        <v>14</v>
      </c>
      <c r="U87" s="3">
        <v>280</v>
      </c>
      <c r="V87" s="3">
        <v>30</v>
      </c>
      <c r="W87" s="3">
        <v>0</v>
      </c>
      <c r="X87" s="3">
        <v>6.7634784999974</v>
      </c>
      <c r="Y87" s="3">
        <v>9885.9067771999908</v>
      </c>
      <c r="Z87" s="3">
        <v>3743.72188660129</v>
      </c>
      <c r="AA87" s="3">
        <v>30</v>
      </c>
      <c r="AB87" s="3">
        <v>13</v>
      </c>
      <c r="AC87" s="3">
        <v>17</v>
      </c>
      <c r="AD87" s="3">
        <v>30.093</v>
      </c>
      <c r="AE87" s="3">
        <v>5</v>
      </c>
      <c r="AF87" s="3">
        <v>5</v>
      </c>
      <c r="AG87" s="3">
        <v>10</v>
      </c>
      <c r="AH87" s="3">
        <v>5</v>
      </c>
      <c r="AI87" s="3">
        <v>1.5</v>
      </c>
      <c r="AJ87" s="3">
        <v>0.2</v>
      </c>
      <c r="AK87" s="3" t="str">
        <f ca="1">IFERROR(__xludf.DUMMYFUNCTION("IF(regexmatch(A87,""1p1""),""1p1"",""rnd"")"),"rnd")</f>
        <v>rnd</v>
      </c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7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</row>
    <row r="88" spans="1:290" ht="13">
      <c r="A88" s="3" t="s">
        <v>110</v>
      </c>
      <c r="B88" s="6" t="s">
        <v>125</v>
      </c>
      <c r="C88" s="3">
        <v>10800</v>
      </c>
      <c r="D88" s="3" t="s">
        <v>36</v>
      </c>
      <c r="E88" s="3" t="s">
        <v>37</v>
      </c>
      <c r="F88" s="3" t="s">
        <v>38</v>
      </c>
      <c r="G88" s="3">
        <v>200</v>
      </c>
      <c r="H88" s="3" t="s">
        <v>39</v>
      </c>
      <c r="I88" s="3" t="s">
        <v>112</v>
      </c>
      <c r="J88" s="3" t="s">
        <v>113</v>
      </c>
      <c r="K88" s="3" t="s">
        <v>126</v>
      </c>
      <c r="L88" s="3" t="s">
        <v>43</v>
      </c>
      <c r="M88" s="3">
        <v>0.95</v>
      </c>
      <c r="N88" s="3">
        <v>70</v>
      </c>
      <c r="O88" s="3" t="b">
        <v>0</v>
      </c>
      <c r="P88" s="3" t="s">
        <v>43</v>
      </c>
      <c r="Q88" s="3" t="b">
        <v>0</v>
      </c>
      <c r="R88" s="3">
        <v>260</v>
      </c>
      <c r="S88" s="3">
        <v>250</v>
      </c>
      <c r="T88" s="3">
        <v>10</v>
      </c>
      <c r="U88" s="3">
        <v>225</v>
      </c>
      <c r="V88" s="3">
        <v>24</v>
      </c>
      <c r="W88" s="3">
        <v>0</v>
      </c>
      <c r="X88" s="3">
        <v>5.24949260000019</v>
      </c>
      <c r="Y88" s="3">
        <v>9160.3226447999896</v>
      </c>
      <c r="Z88" s="3">
        <v>4392.5274076336</v>
      </c>
      <c r="AA88" s="3">
        <v>24</v>
      </c>
      <c r="AB88" s="3">
        <v>7</v>
      </c>
      <c r="AC88" s="3">
        <v>17</v>
      </c>
      <c r="AD88" s="3">
        <v>25.513999999999999</v>
      </c>
      <c r="AE88" s="3">
        <v>4</v>
      </c>
      <c r="AF88" s="3">
        <v>4</v>
      </c>
      <c r="AG88" s="3">
        <v>8</v>
      </c>
      <c r="AH88" s="3">
        <v>5</v>
      </c>
      <c r="AI88" s="3">
        <v>2</v>
      </c>
      <c r="AJ88" s="3">
        <v>0.6</v>
      </c>
      <c r="AK88" s="3" t="str">
        <f ca="1">IFERROR(__xludf.DUMMYFUNCTION("IF(regexmatch(A88,""1p1""),""1p1"",""rnd"")"),"rnd")</f>
        <v>rnd</v>
      </c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7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</row>
    <row r="89" spans="1:290" ht="13">
      <c r="A89" s="3" t="s">
        <v>110</v>
      </c>
      <c r="B89" s="6" t="s">
        <v>121</v>
      </c>
      <c r="C89" s="3">
        <v>10800</v>
      </c>
      <c r="D89" s="3" t="s">
        <v>36</v>
      </c>
      <c r="E89" s="3" t="s">
        <v>37</v>
      </c>
      <c r="F89" s="3" t="s">
        <v>67</v>
      </c>
      <c r="G89" s="3">
        <v>200</v>
      </c>
      <c r="H89" s="3" t="s">
        <v>39</v>
      </c>
      <c r="I89" s="3" t="s">
        <v>112</v>
      </c>
      <c r="J89" s="3" t="s">
        <v>113</v>
      </c>
      <c r="K89" s="3" t="s">
        <v>122</v>
      </c>
      <c r="L89" s="3" t="s">
        <v>43</v>
      </c>
      <c r="M89" s="3">
        <v>0.95</v>
      </c>
      <c r="N89" s="3">
        <v>70</v>
      </c>
      <c r="O89" s="3" t="b">
        <v>0</v>
      </c>
      <c r="P89" s="3" t="s">
        <v>43</v>
      </c>
      <c r="Q89" s="3" t="b">
        <v>0</v>
      </c>
      <c r="R89" s="3">
        <v>294</v>
      </c>
      <c r="S89" s="3">
        <v>283</v>
      </c>
      <c r="T89" s="3">
        <v>11</v>
      </c>
      <c r="U89" s="3">
        <v>253</v>
      </c>
      <c r="V89" s="3">
        <v>29</v>
      </c>
      <c r="W89" s="3">
        <v>0</v>
      </c>
      <c r="X89" s="3">
        <v>7.14676529999893</v>
      </c>
      <c r="Y89" s="3">
        <v>9521.2248238999891</v>
      </c>
      <c r="Z89" s="3">
        <v>4167.9675503354501</v>
      </c>
      <c r="AA89" s="3">
        <v>29</v>
      </c>
      <c r="AB89" s="3">
        <v>9</v>
      </c>
      <c r="AC89" s="3">
        <v>20</v>
      </c>
      <c r="AD89" s="3">
        <v>29.905999999999999</v>
      </c>
      <c r="AE89" s="3">
        <v>4</v>
      </c>
      <c r="AF89" s="3">
        <v>5</v>
      </c>
      <c r="AG89" s="3">
        <v>10</v>
      </c>
      <c r="AH89" s="3">
        <v>5</v>
      </c>
      <c r="AI89" s="3">
        <v>2</v>
      </c>
      <c r="AJ89" s="3">
        <v>0.2</v>
      </c>
      <c r="AK89" s="3" t="str">
        <f ca="1">IFERROR(__xludf.DUMMYFUNCTION("IF(regexmatch(A89,""1p1""),""1p1"",""rnd"")"),"rnd")</f>
        <v>rnd</v>
      </c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7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</row>
    <row r="90" spans="1:290" ht="13">
      <c r="A90" s="3" t="s">
        <v>110</v>
      </c>
      <c r="B90" s="6" t="s">
        <v>111</v>
      </c>
      <c r="C90" s="3">
        <v>10800</v>
      </c>
      <c r="D90" s="3" t="s">
        <v>36</v>
      </c>
      <c r="E90" s="3" t="s">
        <v>37</v>
      </c>
      <c r="F90" s="3" t="s">
        <v>67</v>
      </c>
      <c r="G90" s="3">
        <v>200</v>
      </c>
      <c r="H90" s="3" t="s">
        <v>39</v>
      </c>
      <c r="I90" s="3" t="s">
        <v>112</v>
      </c>
      <c r="J90" s="3" t="s">
        <v>113</v>
      </c>
      <c r="K90" s="3" t="s">
        <v>114</v>
      </c>
      <c r="L90" s="3" t="s">
        <v>43</v>
      </c>
      <c r="M90" s="3">
        <v>0.95</v>
      </c>
      <c r="N90" s="3">
        <v>70</v>
      </c>
      <c r="O90" s="3" t="b">
        <v>0</v>
      </c>
      <c r="P90" s="3" t="s">
        <v>43</v>
      </c>
      <c r="Q90" s="3" t="b">
        <v>0</v>
      </c>
      <c r="R90" s="3">
        <v>346</v>
      </c>
      <c r="S90" s="3">
        <v>336</v>
      </c>
      <c r="T90" s="3">
        <v>10</v>
      </c>
      <c r="U90" s="3">
        <v>290</v>
      </c>
      <c r="V90" s="3">
        <v>45</v>
      </c>
      <c r="W90" s="3">
        <v>0</v>
      </c>
      <c r="X90" s="3">
        <v>7.2135687999943503</v>
      </c>
      <c r="Y90" s="3">
        <v>10322.836587399999</v>
      </c>
      <c r="Z90" s="3">
        <v>3884.1171981003099</v>
      </c>
      <c r="AA90" s="3">
        <v>45</v>
      </c>
      <c r="AB90" s="3">
        <v>21</v>
      </c>
      <c r="AC90" s="3">
        <v>24</v>
      </c>
      <c r="AD90" s="3">
        <v>30.731999999999999</v>
      </c>
      <c r="AE90" s="3">
        <v>2</v>
      </c>
      <c r="AF90" s="3">
        <v>5</v>
      </c>
      <c r="AG90" s="3">
        <v>10</v>
      </c>
      <c r="AH90" s="3">
        <v>5</v>
      </c>
      <c r="AI90" s="3">
        <v>1.5</v>
      </c>
      <c r="AJ90" s="3">
        <v>0.2</v>
      </c>
      <c r="AK90" s="3" t="str">
        <f ca="1">IFERROR(__xludf.DUMMYFUNCTION("IF(regexmatch(A90,""1p1""),""1p1"",""rnd"")"),"rnd")</f>
        <v>rnd</v>
      </c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7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</row>
    <row r="91" spans="1:290" ht="13">
      <c r="A91" s="3" t="s">
        <v>110</v>
      </c>
      <c r="B91" s="6" t="s">
        <v>156</v>
      </c>
      <c r="C91" s="3">
        <v>10800</v>
      </c>
      <c r="D91" s="3" t="s">
        <v>36</v>
      </c>
      <c r="E91" s="3" t="s">
        <v>37</v>
      </c>
      <c r="F91" s="3" t="s">
        <v>67</v>
      </c>
      <c r="G91" s="3">
        <v>200</v>
      </c>
      <c r="H91" s="3" t="s">
        <v>39</v>
      </c>
      <c r="I91" s="3" t="s">
        <v>112</v>
      </c>
      <c r="J91" s="3" t="s">
        <v>113</v>
      </c>
      <c r="K91" s="3" t="s">
        <v>157</v>
      </c>
      <c r="L91" s="3" t="s">
        <v>43</v>
      </c>
      <c r="M91" s="3">
        <v>0.95</v>
      </c>
      <c r="N91" s="3">
        <v>70</v>
      </c>
      <c r="O91" s="3" t="b">
        <v>0</v>
      </c>
      <c r="P91" s="3" t="s">
        <v>43</v>
      </c>
      <c r="Q91" s="3" t="b">
        <v>0</v>
      </c>
      <c r="R91" s="3">
        <v>290</v>
      </c>
      <c r="S91" s="3">
        <v>272</v>
      </c>
      <c r="T91" s="3">
        <v>18</v>
      </c>
      <c r="U91" s="3">
        <v>227</v>
      </c>
      <c r="V91" s="3">
        <v>44</v>
      </c>
      <c r="W91" s="3">
        <v>0</v>
      </c>
      <c r="X91" s="3">
        <v>9.4384747000058393</v>
      </c>
      <c r="Y91" s="3">
        <v>9858.3438257000107</v>
      </c>
      <c r="Z91" s="3">
        <v>4630.0889863259999</v>
      </c>
      <c r="AA91" s="3">
        <v>44</v>
      </c>
      <c r="AB91" s="3">
        <v>15</v>
      </c>
      <c r="AC91" s="3">
        <v>29</v>
      </c>
      <c r="AD91" s="3">
        <v>29.096</v>
      </c>
      <c r="AE91" s="3">
        <v>5</v>
      </c>
      <c r="AF91" s="3">
        <v>5</v>
      </c>
      <c r="AG91" s="3">
        <v>10</v>
      </c>
      <c r="AH91" s="3">
        <v>5</v>
      </c>
      <c r="AI91" s="3">
        <v>2</v>
      </c>
      <c r="AJ91" s="3">
        <v>0.6</v>
      </c>
      <c r="AK91" s="3" t="str">
        <f ca="1">IFERROR(__xludf.DUMMYFUNCTION("IF(regexmatch(A91,""1p1""),""1p1"",""rnd"")"),"rnd")</f>
        <v>rnd</v>
      </c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7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</row>
    <row r="92" spans="1:290" ht="13">
      <c r="A92" s="3" t="s">
        <v>110</v>
      </c>
      <c r="B92" s="6" t="s">
        <v>150</v>
      </c>
      <c r="C92" s="3">
        <v>10800</v>
      </c>
      <c r="D92" s="3" t="s">
        <v>36</v>
      </c>
      <c r="E92" s="3" t="s">
        <v>37</v>
      </c>
      <c r="F92" s="3" t="s">
        <v>38</v>
      </c>
      <c r="G92" s="3">
        <v>200</v>
      </c>
      <c r="H92" s="3" t="s">
        <v>39</v>
      </c>
      <c r="I92" s="3" t="s">
        <v>112</v>
      </c>
      <c r="J92" s="3" t="s">
        <v>113</v>
      </c>
      <c r="K92" s="3" t="s">
        <v>160</v>
      </c>
      <c r="L92" s="3" t="s">
        <v>43</v>
      </c>
      <c r="M92" s="3">
        <v>0.95</v>
      </c>
      <c r="N92" s="3">
        <v>70</v>
      </c>
      <c r="O92" s="3" t="b">
        <v>0</v>
      </c>
      <c r="P92" s="3" t="s">
        <v>43</v>
      </c>
      <c r="Q92" s="3" t="b">
        <v>0</v>
      </c>
      <c r="R92" s="3">
        <v>294</v>
      </c>
      <c r="S92" s="3">
        <v>285</v>
      </c>
      <c r="T92" s="3">
        <v>9</v>
      </c>
      <c r="U92" s="3">
        <v>256</v>
      </c>
      <c r="V92" s="3">
        <v>28</v>
      </c>
      <c r="W92" s="3">
        <v>0</v>
      </c>
      <c r="X92" s="3">
        <v>3.9087055999917601</v>
      </c>
      <c r="Y92" s="3">
        <v>9537.4345901999804</v>
      </c>
      <c r="Z92" s="3">
        <v>4097.5001462018099</v>
      </c>
      <c r="AA92" s="3">
        <v>28</v>
      </c>
      <c r="AB92" s="3">
        <v>15</v>
      </c>
      <c r="AC92" s="3">
        <v>13</v>
      </c>
      <c r="AD92" s="3">
        <v>29.632000000000001</v>
      </c>
      <c r="AE92" s="3">
        <v>4</v>
      </c>
      <c r="AF92" s="3">
        <v>4</v>
      </c>
      <c r="AG92" s="3">
        <v>8</v>
      </c>
      <c r="AH92" s="3">
        <v>4</v>
      </c>
      <c r="AI92" s="3">
        <v>2</v>
      </c>
      <c r="AJ92" s="3">
        <v>0.2</v>
      </c>
      <c r="AK92" s="3" t="str">
        <f ca="1">IFERROR(__xludf.DUMMYFUNCTION("IF(regexmatch(A92,""1p1""),""1p1"",""rnd"")"),"rnd")</f>
        <v>rnd</v>
      </c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7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</row>
    <row r="93" spans="1:290" ht="13">
      <c r="A93" s="3" t="s">
        <v>110</v>
      </c>
      <c r="B93" s="6" t="s">
        <v>128</v>
      </c>
      <c r="C93" s="3">
        <v>10800</v>
      </c>
      <c r="D93" s="3" t="s">
        <v>36</v>
      </c>
      <c r="E93" s="3" t="s">
        <v>37</v>
      </c>
      <c r="F93" s="3" t="s">
        <v>67</v>
      </c>
      <c r="G93" s="3">
        <v>200</v>
      </c>
      <c r="H93" s="3" t="s">
        <v>39</v>
      </c>
      <c r="I93" s="3" t="s">
        <v>112</v>
      </c>
      <c r="J93" s="3" t="s">
        <v>113</v>
      </c>
      <c r="K93" s="3" t="s">
        <v>129</v>
      </c>
      <c r="L93" s="3" t="s">
        <v>43</v>
      </c>
      <c r="M93" s="3">
        <v>0.95</v>
      </c>
      <c r="N93" s="3">
        <v>70</v>
      </c>
      <c r="O93" s="3" t="b">
        <v>0</v>
      </c>
      <c r="P93" s="3" t="s">
        <v>43</v>
      </c>
      <c r="Q93" s="3" t="b">
        <v>0</v>
      </c>
      <c r="R93" s="3">
        <v>291</v>
      </c>
      <c r="S93" s="3">
        <v>283</v>
      </c>
      <c r="T93" s="3">
        <v>8</v>
      </c>
      <c r="U93" s="3">
        <v>253</v>
      </c>
      <c r="V93" s="3">
        <v>29</v>
      </c>
      <c r="W93" s="3">
        <v>0</v>
      </c>
      <c r="X93" s="3">
        <v>4.0092459000043403</v>
      </c>
      <c r="Y93" s="3">
        <v>9467.8446915999994</v>
      </c>
      <c r="Z93" s="3">
        <v>4144.5600479994901</v>
      </c>
      <c r="AA93" s="3">
        <v>29</v>
      </c>
      <c r="AB93" s="3">
        <v>16</v>
      </c>
      <c r="AC93" s="3">
        <v>13</v>
      </c>
      <c r="AD93" s="3">
        <v>27.876999999999999</v>
      </c>
      <c r="AE93" s="3">
        <v>5</v>
      </c>
      <c r="AF93" s="3">
        <v>4</v>
      </c>
      <c r="AG93" s="3">
        <v>8</v>
      </c>
      <c r="AH93" s="3">
        <v>4</v>
      </c>
      <c r="AI93" s="3">
        <v>1.5</v>
      </c>
      <c r="AJ93" s="3">
        <v>0.6</v>
      </c>
      <c r="AK93" s="3" t="str">
        <f ca="1">IFERROR(__xludf.DUMMYFUNCTION("IF(regexmatch(A93,""1p1""),""1p1"",""rnd"")"),"rnd")</f>
        <v>rnd</v>
      </c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7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</row>
    <row r="94" spans="1:290" ht="13">
      <c r="A94" s="3" t="s">
        <v>110</v>
      </c>
      <c r="B94" s="6" t="s">
        <v>141</v>
      </c>
      <c r="C94" s="3">
        <v>10800</v>
      </c>
      <c r="D94" s="3" t="s">
        <v>36</v>
      </c>
      <c r="E94" s="3" t="s">
        <v>37</v>
      </c>
      <c r="F94" s="3" t="s">
        <v>67</v>
      </c>
      <c r="G94" s="3">
        <v>200</v>
      </c>
      <c r="H94" s="3" t="s">
        <v>39</v>
      </c>
      <c r="I94" s="3" t="s">
        <v>112</v>
      </c>
      <c r="J94" s="3" t="s">
        <v>113</v>
      </c>
      <c r="K94" s="3" t="s">
        <v>142</v>
      </c>
      <c r="L94" s="3" t="s">
        <v>43</v>
      </c>
      <c r="M94" s="3">
        <v>0.95</v>
      </c>
      <c r="N94" s="3">
        <v>70</v>
      </c>
      <c r="O94" s="3" t="b">
        <v>0</v>
      </c>
      <c r="P94" s="3" t="s">
        <v>43</v>
      </c>
      <c r="Q94" s="3" t="b">
        <v>0</v>
      </c>
      <c r="R94" s="3">
        <v>297</v>
      </c>
      <c r="S94" s="3">
        <v>284</v>
      </c>
      <c r="T94" s="3">
        <v>13</v>
      </c>
      <c r="U94" s="3">
        <v>240</v>
      </c>
      <c r="V94" s="3">
        <v>43</v>
      </c>
      <c r="W94" s="3">
        <v>0</v>
      </c>
      <c r="X94" s="3">
        <v>4.8612205999979299</v>
      </c>
      <c r="Y94" s="3">
        <v>9524.6477759000009</v>
      </c>
      <c r="Z94" s="3">
        <v>4139.0387986423402</v>
      </c>
      <c r="AA94" s="3">
        <v>43</v>
      </c>
      <c r="AB94" s="3">
        <v>22</v>
      </c>
      <c r="AC94" s="3">
        <v>21</v>
      </c>
      <c r="AD94" s="3">
        <v>31.722999999999999</v>
      </c>
      <c r="AE94" s="3">
        <v>3</v>
      </c>
      <c r="AF94" s="3">
        <v>4</v>
      </c>
      <c r="AG94" s="3">
        <v>8</v>
      </c>
      <c r="AH94" s="3">
        <v>5</v>
      </c>
      <c r="AI94" s="3">
        <v>1.5</v>
      </c>
      <c r="AJ94" s="3">
        <v>0.6</v>
      </c>
      <c r="AK94" s="3" t="str">
        <f ca="1">IFERROR(__xludf.DUMMYFUNCTION("IF(regexmatch(A94,""1p1""),""1p1"",""rnd"")"),"rnd")</f>
        <v>rnd</v>
      </c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7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</row>
    <row r="95" spans="1:290" ht="13">
      <c r="A95" s="3" t="s">
        <v>110</v>
      </c>
      <c r="B95" s="6" t="s">
        <v>125</v>
      </c>
      <c r="C95" s="3">
        <v>10800</v>
      </c>
      <c r="D95" s="3" t="s">
        <v>36</v>
      </c>
      <c r="E95" s="3" t="s">
        <v>37</v>
      </c>
      <c r="F95" s="3" t="s">
        <v>67</v>
      </c>
      <c r="G95" s="3">
        <v>200</v>
      </c>
      <c r="H95" s="3" t="s">
        <v>39</v>
      </c>
      <c r="I95" s="3" t="s">
        <v>112</v>
      </c>
      <c r="J95" s="3" t="s">
        <v>113</v>
      </c>
      <c r="K95" s="3" t="s">
        <v>126</v>
      </c>
      <c r="L95" s="3" t="s">
        <v>43</v>
      </c>
      <c r="M95" s="3">
        <v>0.95</v>
      </c>
      <c r="N95" s="3">
        <v>70</v>
      </c>
      <c r="O95" s="3" t="b">
        <v>0</v>
      </c>
      <c r="P95" s="3" t="s">
        <v>43</v>
      </c>
      <c r="Q95" s="3" t="b">
        <v>0</v>
      </c>
      <c r="R95" s="3">
        <v>300</v>
      </c>
      <c r="S95" s="3">
        <v>279</v>
      </c>
      <c r="T95" s="3">
        <v>21</v>
      </c>
      <c r="U95" s="3">
        <v>232</v>
      </c>
      <c r="V95" s="3">
        <v>46</v>
      </c>
      <c r="W95" s="3">
        <v>0</v>
      </c>
      <c r="X95" s="3">
        <v>8.4343199999872205</v>
      </c>
      <c r="Y95" s="3">
        <v>9892.8277194000002</v>
      </c>
      <c r="Z95" s="3">
        <v>4531.9537319214996</v>
      </c>
      <c r="AA95" s="3">
        <v>44</v>
      </c>
      <c r="AB95" s="3">
        <v>19</v>
      </c>
      <c r="AC95" s="3">
        <v>25</v>
      </c>
      <c r="AD95" s="3">
        <v>33.999000000000002</v>
      </c>
      <c r="AE95" s="3">
        <v>7</v>
      </c>
      <c r="AF95" s="3">
        <v>4</v>
      </c>
      <c r="AG95" s="3">
        <v>8</v>
      </c>
      <c r="AH95" s="3">
        <v>5</v>
      </c>
      <c r="AI95" s="3">
        <v>2</v>
      </c>
      <c r="AJ95" s="3">
        <v>0.6</v>
      </c>
      <c r="AK95" s="3" t="str">
        <f ca="1">IFERROR(__xludf.DUMMYFUNCTION("IF(regexmatch(A95,""1p1""),""1p1"",""rnd"")"),"rnd")</f>
        <v>rnd</v>
      </c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7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</row>
    <row r="96" spans="1:290" ht="13">
      <c r="A96" s="3" t="s">
        <v>110</v>
      </c>
      <c r="B96" s="6" t="s">
        <v>135</v>
      </c>
      <c r="C96" s="3">
        <v>10800</v>
      </c>
      <c r="D96" s="3" t="s">
        <v>36</v>
      </c>
      <c r="E96" s="3" t="s">
        <v>37</v>
      </c>
      <c r="F96" s="3" t="s">
        <v>67</v>
      </c>
      <c r="G96" s="3">
        <v>200</v>
      </c>
      <c r="H96" s="3" t="s">
        <v>39</v>
      </c>
      <c r="I96" s="3" t="s">
        <v>112</v>
      </c>
      <c r="J96" s="3" t="s">
        <v>113</v>
      </c>
      <c r="K96" s="3" t="s">
        <v>136</v>
      </c>
      <c r="L96" s="3" t="s">
        <v>43</v>
      </c>
      <c r="M96" s="3">
        <v>0.95</v>
      </c>
      <c r="N96" s="3">
        <v>70</v>
      </c>
      <c r="O96" s="3" t="b">
        <v>0</v>
      </c>
      <c r="P96" s="3" t="s">
        <v>43</v>
      </c>
      <c r="Q96" s="3" t="b">
        <v>0</v>
      </c>
      <c r="R96" s="3">
        <v>330</v>
      </c>
      <c r="S96" s="3">
        <v>319</v>
      </c>
      <c r="T96" s="3">
        <v>11</v>
      </c>
      <c r="U96" s="3">
        <v>279</v>
      </c>
      <c r="V96" s="3">
        <v>39</v>
      </c>
      <c r="W96" s="3">
        <v>0</v>
      </c>
      <c r="X96" s="3">
        <v>4.4015657999972397</v>
      </c>
      <c r="Y96" s="3">
        <v>9853.3933883000009</v>
      </c>
      <c r="Z96" s="3">
        <v>3816.44452559622</v>
      </c>
      <c r="AA96" s="3">
        <v>38</v>
      </c>
      <c r="AB96" s="3">
        <v>21</v>
      </c>
      <c r="AC96" s="3">
        <v>17</v>
      </c>
      <c r="AD96" s="3">
        <v>30.141999999999999</v>
      </c>
      <c r="AE96" s="3">
        <v>4</v>
      </c>
      <c r="AF96" s="3">
        <v>4</v>
      </c>
      <c r="AG96" s="3">
        <v>8</v>
      </c>
      <c r="AH96" s="3">
        <v>5</v>
      </c>
      <c r="AI96" s="3">
        <v>1.5</v>
      </c>
      <c r="AJ96" s="3">
        <v>0.2</v>
      </c>
      <c r="AK96" s="3" t="str">
        <f ca="1">IFERROR(__xludf.DUMMYFUNCTION("IF(regexmatch(A96,""1p1""),""1p1"",""rnd"")"),"rnd")</f>
        <v>rnd</v>
      </c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7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</row>
    <row r="97" spans="1:290" ht="13">
      <c r="A97" s="3" t="s">
        <v>110</v>
      </c>
      <c r="B97" s="6" t="s">
        <v>151</v>
      </c>
      <c r="C97" s="3">
        <v>10800</v>
      </c>
      <c r="D97" s="3" t="s">
        <v>36</v>
      </c>
      <c r="E97" s="3" t="s">
        <v>37</v>
      </c>
      <c r="F97" s="3" t="s">
        <v>67</v>
      </c>
      <c r="G97" s="3">
        <v>200</v>
      </c>
      <c r="H97" s="3" t="s">
        <v>39</v>
      </c>
      <c r="I97" s="3" t="s">
        <v>112</v>
      </c>
      <c r="J97" s="3" t="s">
        <v>113</v>
      </c>
      <c r="K97" s="3" t="s">
        <v>152</v>
      </c>
      <c r="L97" s="3" t="s">
        <v>43</v>
      </c>
      <c r="M97" s="3">
        <v>0.95</v>
      </c>
      <c r="N97" s="3">
        <v>70</v>
      </c>
      <c r="O97" s="3" t="b">
        <v>0</v>
      </c>
      <c r="P97" s="3" t="s">
        <v>43</v>
      </c>
      <c r="Q97" s="3" t="b">
        <v>0</v>
      </c>
      <c r="R97" s="3">
        <v>319</v>
      </c>
      <c r="S97" s="3">
        <v>305</v>
      </c>
      <c r="T97" s="3">
        <v>14</v>
      </c>
      <c r="U97" s="3">
        <v>254</v>
      </c>
      <c r="V97" s="3">
        <v>51</v>
      </c>
      <c r="W97" s="3">
        <v>0</v>
      </c>
      <c r="X97" s="3">
        <v>5.4177034999924398</v>
      </c>
      <c r="Y97" s="3">
        <v>10131.9564894999</v>
      </c>
      <c r="Z97" s="3">
        <v>4344.0644745212003</v>
      </c>
      <c r="AA97" s="3">
        <v>51</v>
      </c>
      <c r="AB97" s="3">
        <v>22</v>
      </c>
      <c r="AC97" s="3">
        <v>29</v>
      </c>
      <c r="AD97" s="3">
        <v>30.798999999999999</v>
      </c>
      <c r="AE97" s="3">
        <v>3</v>
      </c>
      <c r="AF97" s="3">
        <v>5</v>
      </c>
      <c r="AG97" s="3">
        <v>10</v>
      </c>
      <c r="AH97" s="3">
        <v>4</v>
      </c>
      <c r="AI97" s="3">
        <v>2</v>
      </c>
      <c r="AJ97" s="3">
        <v>0.2</v>
      </c>
      <c r="AK97" s="3" t="str">
        <f ca="1">IFERROR(__xludf.DUMMYFUNCTION("IF(regexmatch(A97,""1p1""),""1p1"",""rnd"")"),"rnd")</f>
        <v>rnd</v>
      </c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7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</row>
    <row r="98" spans="1:290" ht="13">
      <c r="A98" s="3" t="s">
        <v>110</v>
      </c>
      <c r="B98" s="6" t="s">
        <v>159</v>
      </c>
      <c r="C98" s="3">
        <v>10800</v>
      </c>
      <c r="D98" s="3" t="s">
        <v>36</v>
      </c>
      <c r="E98" s="3" t="s">
        <v>37</v>
      </c>
      <c r="F98" s="3" t="s">
        <v>67</v>
      </c>
      <c r="G98" s="3">
        <v>200</v>
      </c>
      <c r="H98" s="3" t="s">
        <v>39</v>
      </c>
      <c r="I98" s="3" t="s">
        <v>112</v>
      </c>
      <c r="J98" s="3" t="s">
        <v>113</v>
      </c>
      <c r="K98" s="3" t="s">
        <v>163</v>
      </c>
      <c r="L98" s="3" t="s">
        <v>43</v>
      </c>
      <c r="M98" s="3">
        <v>0.95</v>
      </c>
      <c r="N98" s="3">
        <v>70</v>
      </c>
      <c r="O98" s="3" t="b">
        <v>0</v>
      </c>
      <c r="P98" s="3" t="s">
        <v>43</v>
      </c>
      <c r="Q98" s="3" t="b">
        <v>0</v>
      </c>
      <c r="R98" s="3">
        <v>336</v>
      </c>
      <c r="S98" s="3">
        <v>312</v>
      </c>
      <c r="T98" s="3">
        <v>24</v>
      </c>
      <c r="U98" s="3">
        <v>278</v>
      </c>
      <c r="V98" s="3">
        <v>33</v>
      </c>
      <c r="W98" s="3">
        <v>0</v>
      </c>
      <c r="X98" s="3">
        <v>6.2848661000038399</v>
      </c>
      <c r="Y98" s="3">
        <v>10165.6470832999</v>
      </c>
      <c r="Z98" s="3">
        <v>4308.6660758042699</v>
      </c>
      <c r="AA98" s="3">
        <v>33</v>
      </c>
      <c r="AB98" s="3">
        <v>12</v>
      </c>
      <c r="AC98" s="3">
        <v>21</v>
      </c>
      <c r="AD98" s="3">
        <v>31.809000000000001</v>
      </c>
      <c r="AE98" s="3">
        <v>5</v>
      </c>
      <c r="AF98" s="3">
        <v>4</v>
      </c>
      <c r="AG98" s="3">
        <v>8</v>
      </c>
      <c r="AH98" s="3">
        <v>5</v>
      </c>
      <c r="AI98" s="3">
        <v>2</v>
      </c>
      <c r="AJ98" s="3">
        <v>0.2</v>
      </c>
      <c r="AK98" s="3" t="str">
        <f ca="1">IFERROR(__xludf.DUMMYFUNCTION("IF(regexmatch(A98,""1p1""),""1p1"",""rnd"")"),"rnd")</f>
        <v>rnd</v>
      </c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7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</row>
    <row r="99" spans="1:290" ht="13">
      <c r="A99" s="3" t="s">
        <v>110</v>
      </c>
      <c r="B99" s="6" t="s">
        <v>121</v>
      </c>
      <c r="C99" s="3">
        <v>10800</v>
      </c>
      <c r="D99" s="3" t="s">
        <v>36</v>
      </c>
      <c r="E99" s="3" t="s">
        <v>37</v>
      </c>
      <c r="F99" s="3" t="s">
        <v>67</v>
      </c>
      <c r="G99" s="3">
        <v>200</v>
      </c>
      <c r="H99" s="3" t="s">
        <v>39</v>
      </c>
      <c r="I99" s="3" t="s">
        <v>112</v>
      </c>
      <c r="J99" s="3" t="s">
        <v>113</v>
      </c>
      <c r="K99" s="3" t="s">
        <v>122</v>
      </c>
      <c r="L99" s="3" t="s">
        <v>43</v>
      </c>
      <c r="M99" s="3">
        <v>0.95</v>
      </c>
      <c r="N99" s="3">
        <v>70</v>
      </c>
      <c r="O99" s="3" t="b">
        <v>0</v>
      </c>
      <c r="P99" s="3" t="s">
        <v>43</v>
      </c>
      <c r="Q99" s="3" t="b">
        <v>0</v>
      </c>
      <c r="R99" s="3">
        <v>313</v>
      </c>
      <c r="S99" s="3">
        <v>298</v>
      </c>
      <c r="T99" s="3">
        <v>15</v>
      </c>
      <c r="U99" s="3">
        <v>259</v>
      </c>
      <c r="V99" s="3">
        <v>38</v>
      </c>
      <c r="W99" s="3">
        <v>0</v>
      </c>
      <c r="X99" s="3">
        <v>8.3884061999850807</v>
      </c>
      <c r="Y99" s="3">
        <v>10069.171809400001</v>
      </c>
      <c r="Z99" s="3">
        <v>4342.4119714526396</v>
      </c>
      <c r="AA99" s="3">
        <v>38</v>
      </c>
      <c r="AB99" s="3">
        <v>9</v>
      </c>
      <c r="AC99" s="3">
        <v>29</v>
      </c>
      <c r="AD99" s="3">
        <v>29.052</v>
      </c>
      <c r="AE99" s="3">
        <v>5</v>
      </c>
      <c r="AF99" s="3">
        <v>5</v>
      </c>
      <c r="AG99" s="3">
        <v>10</v>
      </c>
      <c r="AH99" s="3">
        <v>5</v>
      </c>
      <c r="AI99" s="3">
        <v>2</v>
      </c>
      <c r="AJ99" s="3">
        <v>0.2</v>
      </c>
      <c r="AK99" s="3" t="str">
        <f ca="1">IFERROR(__xludf.DUMMYFUNCTION("IF(regexmatch(A99,""1p1""),""1p1"",""rnd"")"),"rnd")</f>
        <v>rnd</v>
      </c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7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</row>
    <row r="100" spans="1:290" ht="13">
      <c r="A100" s="3" t="s">
        <v>110</v>
      </c>
      <c r="B100" s="6" t="s">
        <v>153</v>
      </c>
      <c r="C100" s="3">
        <v>10800</v>
      </c>
      <c r="D100" s="3" t="s">
        <v>36</v>
      </c>
      <c r="E100" s="3" t="s">
        <v>37</v>
      </c>
      <c r="F100" s="3" t="s">
        <v>67</v>
      </c>
      <c r="G100" s="3">
        <v>200</v>
      </c>
      <c r="H100" s="3" t="s">
        <v>39</v>
      </c>
      <c r="I100" s="3" t="s">
        <v>112</v>
      </c>
      <c r="J100" s="3" t="s">
        <v>113</v>
      </c>
      <c r="K100" s="3" t="s">
        <v>154</v>
      </c>
      <c r="L100" s="3" t="s">
        <v>43</v>
      </c>
      <c r="M100" s="3">
        <v>0.95</v>
      </c>
      <c r="N100" s="3">
        <v>70</v>
      </c>
      <c r="O100" s="3" t="b">
        <v>0</v>
      </c>
      <c r="P100" s="3" t="s">
        <v>43</v>
      </c>
      <c r="Q100" s="3" t="b">
        <v>0</v>
      </c>
      <c r="R100" s="3">
        <v>326</v>
      </c>
      <c r="S100" s="3">
        <v>318</v>
      </c>
      <c r="T100" s="3">
        <v>8</v>
      </c>
      <c r="U100" s="3">
        <v>277</v>
      </c>
      <c r="V100" s="3">
        <v>40</v>
      </c>
      <c r="W100" s="3">
        <v>0</v>
      </c>
      <c r="X100" s="3">
        <v>3.9935085000048498</v>
      </c>
      <c r="Y100" s="3">
        <v>9885.5541984999909</v>
      </c>
      <c r="Z100" s="3">
        <v>3857.3837718004302</v>
      </c>
      <c r="AA100" s="3">
        <v>39</v>
      </c>
      <c r="AB100" s="3">
        <v>13</v>
      </c>
      <c r="AC100" s="3">
        <v>26</v>
      </c>
      <c r="AD100" s="3">
        <v>26.526</v>
      </c>
      <c r="AE100" s="3">
        <v>3</v>
      </c>
      <c r="AF100" s="3">
        <v>5</v>
      </c>
      <c r="AG100" s="3">
        <v>10</v>
      </c>
      <c r="AH100" s="3">
        <v>4</v>
      </c>
      <c r="AI100" s="3">
        <v>1.5</v>
      </c>
      <c r="AJ100" s="3">
        <v>0.2</v>
      </c>
      <c r="AK100" s="3" t="str">
        <f ca="1">IFERROR(__xludf.DUMMYFUNCTION("IF(regexmatch(A100,""1p1""),""1p1"",""rnd"")"),"rnd")</f>
        <v>rnd</v>
      </c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7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</row>
    <row r="101" spans="1:290" ht="13">
      <c r="A101" s="3" t="s">
        <v>110</v>
      </c>
      <c r="B101" s="6" t="s">
        <v>150</v>
      </c>
      <c r="C101" s="3">
        <v>10800</v>
      </c>
      <c r="D101" s="3" t="s">
        <v>36</v>
      </c>
      <c r="E101" s="3" t="s">
        <v>37</v>
      </c>
      <c r="F101" s="3" t="s">
        <v>67</v>
      </c>
      <c r="G101" s="3">
        <v>200</v>
      </c>
      <c r="H101" s="3" t="s">
        <v>39</v>
      </c>
      <c r="I101" s="3" t="s">
        <v>112</v>
      </c>
      <c r="J101" s="3" t="s">
        <v>113</v>
      </c>
      <c r="K101" s="3" t="s">
        <v>160</v>
      </c>
      <c r="L101" s="3" t="s">
        <v>43</v>
      </c>
      <c r="M101" s="3">
        <v>0.95</v>
      </c>
      <c r="N101" s="3">
        <v>70</v>
      </c>
      <c r="O101" s="3" t="b">
        <v>0</v>
      </c>
      <c r="P101" s="3" t="s">
        <v>43</v>
      </c>
      <c r="Q101" s="3" t="b">
        <v>0</v>
      </c>
      <c r="R101" s="3">
        <v>320</v>
      </c>
      <c r="S101" s="3">
        <v>305</v>
      </c>
      <c r="T101" s="3">
        <v>15</v>
      </c>
      <c r="U101" s="3">
        <v>264</v>
      </c>
      <c r="V101" s="3">
        <v>40</v>
      </c>
      <c r="W101" s="3">
        <v>0</v>
      </c>
      <c r="X101" s="3">
        <v>5.5226579999907397</v>
      </c>
      <c r="Y101" s="3">
        <v>10066.1553517999</v>
      </c>
      <c r="Z101" s="3">
        <v>4234.9062163736598</v>
      </c>
      <c r="AA101" s="3">
        <v>40</v>
      </c>
      <c r="AB101" s="3">
        <v>22</v>
      </c>
      <c r="AC101" s="3">
        <v>18</v>
      </c>
      <c r="AD101" s="3">
        <v>31.204000000000001</v>
      </c>
      <c r="AE101" s="3">
        <v>6</v>
      </c>
      <c r="AF101" s="3">
        <v>4</v>
      </c>
      <c r="AG101" s="3">
        <v>8</v>
      </c>
      <c r="AH101" s="3">
        <v>4</v>
      </c>
      <c r="AI101" s="3">
        <v>2</v>
      </c>
      <c r="AJ101" s="3">
        <v>0.2</v>
      </c>
      <c r="AK101" s="3" t="str">
        <f ca="1">IFERROR(__xludf.DUMMYFUNCTION("IF(regexmatch(A101,""1p1""),""1p1"",""rnd"")"),"rnd")</f>
        <v>rnd</v>
      </c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7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</row>
    <row r="102" spans="1:290" ht="13">
      <c r="A102" s="3" t="s">
        <v>110</v>
      </c>
      <c r="B102" s="6" t="s">
        <v>117</v>
      </c>
      <c r="C102" s="3">
        <v>10800</v>
      </c>
      <c r="D102" s="3" t="s">
        <v>36</v>
      </c>
      <c r="E102" s="3" t="s">
        <v>37</v>
      </c>
      <c r="F102" s="3" t="s">
        <v>67</v>
      </c>
      <c r="G102" s="3">
        <v>200</v>
      </c>
      <c r="H102" s="3" t="s">
        <v>39</v>
      </c>
      <c r="I102" s="3" t="s">
        <v>112</v>
      </c>
      <c r="J102" s="3" t="s">
        <v>113</v>
      </c>
      <c r="K102" s="3" t="s">
        <v>118</v>
      </c>
      <c r="L102" s="3" t="s">
        <v>43</v>
      </c>
      <c r="M102" s="3">
        <v>0.95</v>
      </c>
      <c r="N102" s="3">
        <v>70</v>
      </c>
      <c r="O102" s="3" t="b">
        <v>0</v>
      </c>
      <c r="P102" s="3" t="s">
        <v>43</v>
      </c>
      <c r="Q102" s="3" t="b">
        <v>0</v>
      </c>
      <c r="R102" s="3">
        <v>338</v>
      </c>
      <c r="S102" s="3">
        <v>334</v>
      </c>
      <c r="T102" s="3">
        <v>4</v>
      </c>
      <c r="U102" s="3">
        <v>296</v>
      </c>
      <c r="V102" s="3">
        <v>37</v>
      </c>
      <c r="W102" s="3">
        <v>0</v>
      </c>
      <c r="X102" s="3">
        <v>3.8830813999994902</v>
      </c>
      <c r="Y102" s="3">
        <v>10329.9685779999</v>
      </c>
      <c r="Z102" s="3">
        <v>3991.2892065681499</v>
      </c>
      <c r="AA102" s="3">
        <v>36</v>
      </c>
      <c r="AB102" s="3">
        <v>15</v>
      </c>
      <c r="AC102" s="3">
        <v>21</v>
      </c>
      <c r="AD102" s="3">
        <v>30.518000000000001</v>
      </c>
      <c r="AE102" s="3">
        <v>3</v>
      </c>
      <c r="AF102" s="3">
        <v>4</v>
      </c>
      <c r="AG102" s="3">
        <v>8</v>
      </c>
      <c r="AH102" s="3">
        <v>4</v>
      </c>
      <c r="AI102" s="3">
        <v>1.5</v>
      </c>
      <c r="AJ102" s="3">
        <v>0.2</v>
      </c>
      <c r="AK102" s="3" t="str">
        <f ca="1">IFERROR(__xludf.DUMMYFUNCTION("IF(regexmatch(A102,""1p1""),""1p1"",""rnd"")"),"rnd")</f>
        <v>rnd</v>
      </c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7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</row>
    <row r="103" spans="1:290" ht="13">
      <c r="A103" s="3" t="s">
        <v>110</v>
      </c>
      <c r="B103" s="6" t="s">
        <v>147</v>
      </c>
      <c r="C103" s="3">
        <v>10800</v>
      </c>
      <c r="D103" s="3" t="s">
        <v>36</v>
      </c>
      <c r="E103" s="3" t="s">
        <v>37</v>
      </c>
      <c r="F103" s="3" t="s">
        <v>38</v>
      </c>
      <c r="G103" s="3">
        <v>200</v>
      </c>
      <c r="H103" s="3" t="s">
        <v>39</v>
      </c>
      <c r="I103" s="3" t="s">
        <v>112</v>
      </c>
      <c r="J103" s="3" t="s">
        <v>113</v>
      </c>
      <c r="K103" s="3" t="s">
        <v>148</v>
      </c>
      <c r="L103" s="3" t="s">
        <v>43</v>
      </c>
      <c r="M103" s="3">
        <v>0.95</v>
      </c>
      <c r="N103" s="3">
        <v>70</v>
      </c>
      <c r="O103" s="3" t="b">
        <v>0</v>
      </c>
      <c r="P103" s="3" t="s">
        <v>43</v>
      </c>
      <c r="Q103" s="3" t="b">
        <v>0</v>
      </c>
      <c r="R103" s="3">
        <v>265</v>
      </c>
      <c r="S103" s="3">
        <v>255</v>
      </c>
      <c r="T103" s="3">
        <v>10</v>
      </c>
      <c r="U103" s="3">
        <v>226</v>
      </c>
      <c r="V103" s="3">
        <v>28</v>
      </c>
      <c r="W103" s="3">
        <v>0</v>
      </c>
      <c r="X103" s="3">
        <v>4.4369047000095803</v>
      </c>
      <c r="Y103" s="3">
        <v>9209.5512371999994</v>
      </c>
      <c r="Z103" s="3">
        <v>4382.6671571102897</v>
      </c>
      <c r="AA103" s="3">
        <v>28</v>
      </c>
      <c r="AB103" s="3">
        <v>11</v>
      </c>
      <c r="AC103" s="3">
        <v>17</v>
      </c>
      <c r="AD103" s="3">
        <v>28.141999999999999</v>
      </c>
      <c r="AE103" s="3">
        <v>6</v>
      </c>
      <c r="AF103" s="3">
        <v>4</v>
      </c>
      <c r="AG103" s="3">
        <v>8</v>
      </c>
      <c r="AH103" s="3">
        <v>4</v>
      </c>
      <c r="AI103" s="3">
        <v>2</v>
      </c>
      <c r="AJ103" s="3">
        <v>0.6</v>
      </c>
      <c r="AK103" s="3" t="str">
        <f ca="1">IFERROR(__xludf.DUMMYFUNCTION("IF(regexmatch(A103,""1p1""),""1p1"",""rnd"")"),"rnd")</f>
        <v>rnd</v>
      </c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7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</row>
    <row r="104" spans="1:290" ht="13">
      <c r="A104" s="3" t="s">
        <v>110</v>
      </c>
      <c r="B104" s="6" t="s">
        <v>111</v>
      </c>
      <c r="C104" s="3">
        <v>10800</v>
      </c>
      <c r="D104" s="3" t="s">
        <v>36</v>
      </c>
      <c r="E104" s="3" t="s">
        <v>37</v>
      </c>
      <c r="F104" s="3" t="s">
        <v>67</v>
      </c>
      <c r="G104" s="3">
        <v>200</v>
      </c>
      <c r="H104" s="3" t="s">
        <v>39</v>
      </c>
      <c r="I104" s="3" t="s">
        <v>112</v>
      </c>
      <c r="J104" s="3" t="s">
        <v>113</v>
      </c>
      <c r="K104" s="3" t="s">
        <v>114</v>
      </c>
      <c r="L104" s="3" t="s">
        <v>43</v>
      </c>
      <c r="M104" s="3">
        <v>0.95</v>
      </c>
      <c r="N104" s="3">
        <v>70</v>
      </c>
      <c r="O104" s="3" t="b">
        <v>0</v>
      </c>
      <c r="P104" s="3" t="s">
        <v>43</v>
      </c>
      <c r="Q104" s="3" t="b">
        <v>0</v>
      </c>
      <c r="R104" s="3">
        <v>345</v>
      </c>
      <c r="S104" s="3">
        <v>336</v>
      </c>
      <c r="T104" s="3">
        <v>9</v>
      </c>
      <c r="U104" s="3">
        <v>292</v>
      </c>
      <c r="V104" s="3">
        <v>43</v>
      </c>
      <c r="W104" s="3">
        <v>0</v>
      </c>
      <c r="X104" s="3">
        <v>6.9745215000052996</v>
      </c>
      <c r="Y104" s="3">
        <v>10348.592134500001</v>
      </c>
      <c r="Z104" s="3">
        <v>3969.99945440795</v>
      </c>
      <c r="AA104" s="3">
        <v>43</v>
      </c>
      <c r="AB104" s="3">
        <v>13</v>
      </c>
      <c r="AC104" s="3">
        <v>30</v>
      </c>
      <c r="AD104" s="3">
        <v>33.975000000000001</v>
      </c>
      <c r="AE104" s="3">
        <v>4</v>
      </c>
      <c r="AF104" s="3">
        <v>5</v>
      </c>
      <c r="AG104" s="3">
        <v>10</v>
      </c>
      <c r="AH104" s="3">
        <v>5</v>
      </c>
      <c r="AI104" s="3">
        <v>1.5</v>
      </c>
      <c r="AJ104" s="3">
        <v>0.2</v>
      </c>
      <c r="AK104" s="3" t="str">
        <f ca="1">IFERROR(__xludf.DUMMYFUNCTION("IF(regexmatch(A104,""1p1""),""1p1"",""rnd"")"),"rnd")</f>
        <v>rnd</v>
      </c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7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</row>
    <row r="105" spans="1:290" ht="13">
      <c r="A105" s="3" t="s">
        <v>110</v>
      </c>
      <c r="B105" s="6" t="s">
        <v>121</v>
      </c>
      <c r="C105" s="3">
        <v>10800</v>
      </c>
      <c r="D105" s="3" t="s">
        <v>36</v>
      </c>
      <c r="E105" s="3" t="s">
        <v>37</v>
      </c>
      <c r="F105" s="3" t="s">
        <v>67</v>
      </c>
      <c r="G105" s="3">
        <v>200</v>
      </c>
      <c r="H105" s="3" t="s">
        <v>39</v>
      </c>
      <c r="I105" s="3" t="s">
        <v>112</v>
      </c>
      <c r="J105" s="3" t="s">
        <v>113</v>
      </c>
      <c r="K105" s="3" t="s">
        <v>122</v>
      </c>
      <c r="L105" s="3" t="s">
        <v>43</v>
      </c>
      <c r="M105" s="3">
        <v>0.95</v>
      </c>
      <c r="N105" s="3">
        <v>70</v>
      </c>
      <c r="O105" s="3" t="b">
        <v>0</v>
      </c>
      <c r="P105" s="3" t="s">
        <v>43</v>
      </c>
      <c r="Q105" s="3" t="b">
        <v>0</v>
      </c>
      <c r="R105" s="3">
        <v>312</v>
      </c>
      <c r="S105" s="3">
        <v>301</v>
      </c>
      <c r="T105" s="3">
        <v>11</v>
      </c>
      <c r="U105" s="3">
        <v>268</v>
      </c>
      <c r="V105" s="3">
        <v>32</v>
      </c>
      <c r="W105" s="3">
        <v>0</v>
      </c>
      <c r="X105" s="3">
        <v>8.0172845999944293</v>
      </c>
      <c r="Y105" s="3">
        <v>10133.9758035999</v>
      </c>
      <c r="Z105" s="3">
        <v>4488.2380898147803</v>
      </c>
      <c r="AA105" s="3">
        <v>32</v>
      </c>
      <c r="AB105" s="3">
        <v>13</v>
      </c>
      <c r="AC105" s="3">
        <v>19</v>
      </c>
      <c r="AD105" s="3">
        <v>29.318999999999999</v>
      </c>
      <c r="AE105" s="3">
        <v>4</v>
      </c>
      <c r="AF105" s="3">
        <v>5</v>
      </c>
      <c r="AG105" s="3">
        <v>10</v>
      </c>
      <c r="AH105" s="3">
        <v>5</v>
      </c>
      <c r="AI105" s="3">
        <v>2</v>
      </c>
      <c r="AJ105" s="3">
        <v>0.2</v>
      </c>
      <c r="AK105" s="3" t="str">
        <f ca="1">IFERROR(__xludf.DUMMYFUNCTION("IF(regexmatch(A105,""1p1""),""1p1"",""rnd"")"),"rnd")</f>
        <v>rnd</v>
      </c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7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</row>
    <row r="106" spans="1:290" ht="13">
      <c r="A106" s="3" t="s">
        <v>110</v>
      </c>
      <c r="B106" s="6" t="s">
        <v>135</v>
      </c>
      <c r="C106" s="3">
        <v>10800</v>
      </c>
      <c r="D106" s="3" t="s">
        <v>36</v>
      </c>
      <c r="E106" s="3" t="s">
        <v>37</v>
      </c>
      <c r="F106" s="3" t="s">
        <v>67</v>
      </c>
      <c r="G106" s="3">
        <v>200</v>
      </c>
      <c r="H106" s="3" t="s">
        <v>39</v>
      </c>
      <c r="I106" s="3" t="s">
        <v>112</v>
      </c>
      <c r="J106" s="3" t="s">
        <v>113</v>
      </c>
      <c r="K106" s="3" t="s">
        <v>136</v>
      </c>
      <c r="L106" s="3" t="s">
        <v>43</v>
      </c>
      <c r="M106" s="3">
        <v>0.95</v>
      </c>
      <c r="N106" s="3">
        <v>70</v>
      </c>
      <c r="O106" s="3" t="b">
        <v>0</v>
      </c>
      <c r="P106" s="3" t="s">
        <v>43</v>
      </c>
      <c r="Q106" s="3" t="b">
        <v>0</v>
      </c>
      <c r="R106" s="3">
        <v>341</v>
      </c>
      <c r="S106" s="3">
        <v>331</v>
      </c>
      <c r="T106" s="3">
        <v>10</v>
      </c>
      <c r="U106" s="3">
        <v>297</v>
      </c>
      <c r="V106" s="3">
        <v>33</v>
      </c>
      <c r="W106" s="3">
        <v>0</v>
      </c>
      <c r="X106" s="3">
        <v>4.8995068000171704</v>
      </c>
      <c r="Y106" s="3">
        <v>10304.893059</v>
      </c>
      <c r="Z106" s="3">
        <v>3954.50145243201</v>
      </c>
      <c r="AA106" s="3">
        <v>33</v>
      </c>
      <c r="AB106" s="3">
        <v>13</v>
      </c>
      <c r="AC106" s="3">
        <v>20</v>
      </c>
      <c r="AD106" s="3">
        <v>34.74</v>
      </c>
      <c r="AE106" s="3">
        <v>2</v>
      </c>
      <c r="AF106" s="3">
        <v>4</v>
      </c>
      <c r="AG106" s="3">
        <v>8</v>
      </c>
      <c r="AH106" s="3">
        <v>5</v>
      </c>
      <c r="AI106" s="3">
        <v>1.5</v>
      </c>
      <c r="AJ106" s="3">
        <v>0.2</v>
      </c>
      <c r="AK106" s="3" t="str">
        <f ca="1">IFERROR(__xludf.DUMMYFUNCTION("IF(regexmatch(A106,""1p1""),""1p1"",""rnd"")"),"rnd")</f>
        <v>rnd</v>
      </c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7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</row>
    <row r="107" spans="1:290" ht="13">
      <c r="A107" s="3" t="s">
        <v>110</v>
      </c>
      <c r="B107" s="6" t="s">
        <v>111</v>
      </c>
      <c r="C107" s="3">
        <v>10800</v>
      </c>
      <c r="D107" s="3" t="s">
        <v>36</v>
      </c>
      <c r="E107" s="3" t="s">
        <v>37</v>
      </c>
      <c r="F107" s="3" t="s">
        <v>67</v>
      </c>
      <c r="G107" s="3">
        <v>200</v>
      </c>
      <c r="H107" s="3" t="s">
        <v>39</v>
      </c>
      <c r="I107" s="3" t="s">
        <v>112</v>
      </c>
      <c r="J107" s="3" t="s">
        <v>113</v>
      </c>
      <c r="K107" s="3" t="s">
        <v>114</v>
      </c>
      <c r="L107" s="3" t="s">
        <v>43</v>
      </c>
      <c r="M107" s="3">
        <v>0.95</v>
      </c>
      <c r="N107" s="3">
        <v>70</v>
      </c>
      <c r="O107" s="3" t="b">
        <v>0</v>
      </c>
      <c r="P107" s="3" t="s">
        <v>43</v>
      </c>
      <c r="Q107" s="3" t="b">
        <v>0</v>
      </c>
      <c r="R107" s="3">
        <v>345</v>
      </c>
      <c r="S107" s="3">
        <v>336</v>
      </c>
      <c r="T107" s="3">
        <v>9</v>
      </c>
      <c r="U107" s="3">
        <v>298</v>
      </c>
      <c r="V107" s="3">
        <v>37</v>
      </c>
      <c r="W107" s="3">
        <v>0</v>
      </c>
      <c r="X107" s="3">
        <v>6.9929041999895301</v>
      </c>
      <c r="Y107" s="3">
        <v>10336.7637744</v>
      </c>
      <c r="Z107" s="3">
        <v>4052.4925564252699</v>
      </c>
      <c r="AA107" s="3">
        <v>37</v>
      </c>
      <c r="AB107" s="3">
        <v>18</v>
      </c>
      <c r="AC107" s="3">
        <v>19</v>
      </c>
      <c r="AD107" s="3">
        <v>29.946999999999999</v>
      </c>
      <c r="AE107" s="3">
        <v>4</v>
      </c>
      <c r="AF107" s="3">
        <v>5</v>
      </c>
      <c r="AG107" s="3">
        <v>10</v>
      </c>
      <c r="AH107" s="3">
        <v>5</v>
      </c>
      <c r="AI107" s="3">
        <v>1.5</v>
      </c>
      <c r="AJ107" s="3">
        <v>0.2</v>
      </c>
      <c r="AK107" s="3" t="str">
        <f ca="1">IFERROR(__xludf.DUMMYFUNCTION("IF(regexmatch(A107,""1p1""),""1p1"",""rnd"")"),"rnd")</f>
        <v>rnd</v>
      </c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7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</row>
    <row r="108" spans="1:290" ht="13">
      <c r="A108" s="3" t="s">
        <v>110</v>
      </c>
      <c r="B108" s="6" t="s">
        <v>159</v>
      </c>
      <c r="C108" s="3">
        <v>10800</v>
      </c>
      <c r="D108" s="3" t="s">
        <v>36</v>
      </c>
      <c r="E108" s="3" t="s">
        <v>37</v>
      </c>
      <c r="F108" s="3" t="s">
        <v>67</v>
      </c>
      <c r="G108" s="3">
        <v>200</v>
      </c>
      <c r="H108" s="3" t="s">
        <v>39</v>
      </c>
      <c r="I108" s="3" t="s">
        <v>112</v>
      </c>
      <c r="J108" s="3" t="s">
        <v>113</v>
      </c>
      <c r="K108" s="3" t="s">
        <v>163</v>
      </c>
      <c r="L108" s="3" t="s">
        <v>43</v>
      </c>
      <c r="M108" s="3">
        <v>0.95</v>
      </c>
      <c r="N108" s="3">
        <v>70</v>
      </c>
      <c r="O108" s="3" t="b">
        <v>0</v>
      </c>
      <c r="P108" s="3" t="s">
        <v>43</v>
      </c>
      <c r="Q108" s="3" t="b">
        <v>0</v>
      </c>
      <c r="R108" s="3">
        <v>316</v>
      </c>
      <c r="S108" s="3">
        <v>305</v>
      </c>
      <c r="T108" s="3">
        <v>11</v>
      </c>
      <c r="U108" s="3">
        <v>270</v>
      </c>
      <c r="V108" s="3">
        <v>34</v>
      </c>
      <c r="W108" s="3">
        <v>0</v>
      </c>
      <c r="X108" s="3">
        <v>6.2168633999949696</v>
      </c>
      <c r="Y108" s="3">
        <v>10148.721968899999</v>
      </c>
      <c r="Z108" s="3">
        <v>4346.1984750907804</v>
      </c>
      <c r="AA108" s="3">
        <v>33</v>
      </c>
      <c r="AB108" s="3">
        <v>15</v>
      </c>
      <c r="AC108" s="3">
        <v>18</v>
      </c>
      <c r="AD108" s="3">
        <v>29.59</v>
      </c>
      <c r="AE108" s="3">
        <v>6</v>
      </c>
      <c r="AF108" s="3">
        <v>4</v>
      </c>
      <c r="AG108" s="3">
        <v>8</v>
      </c>
      <c r="AH108" s="3">
        <v>5</v>
      </c>
      <c r="AI108" s="3">
        <v>2</v>
      </c>
      <c r="AJ108" s="3">
        <v>0.2</v>
      </c>
      <c r="AK108" s="3" t="str">
        <f ca="1">IFERROR(__xludf.DUMMYFUNCTION("IF(regexmatch(A108,""1p1""),""1p1"",""rnd"")"),"rnd")</f>
        <v>rnd</v>
      </c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7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</row>
    <row r="109" spans="1:290" ht="13">
      <c r="A109" s="3" t="s">
        <v>110</v>
      </c>
      <c r="B109" s="6" t="s">
        <v>150</v>
      </c>
      <c r="C109" s="3">
        <v>10800</v>
      </c>
      <c r="D109" s="3" t="s">
        <v>36</v>
      </c>
      <c r="E109" s="3" t="s">
        <v>37</v>
      </c>
      <c r="F109" s="3" t="s">
        <v>67</v>
      </c>
      <c r="G109" s="3">
        <v>200</v>
      </c>
      <c r="H109" s="3" t="s">
        <v>39</v>
      </c>
      <c r="I109" s="3" t="s">
        <v>112</v>
      </c>
      <c r="J109" s="3" t="s">
        <v>113</v>
      </c>
      <c r="K109" s="3" t="s">
        <v>160</v>
      </c>
      <c r="L109" s="3" t="s">
        <v>43</v>
      </c>
      <c r="M109" s="3">
        <v>0.95</v>
      </c>
      <c r="N109" s="3">
        <v>70</v>
      </c>
      <c r="O109" s="3" t="b">
        <v>0</v>
      </c>
      <c r="P109" s="3" t="s">
        <v>43</v>
      </c>
      <c r="Q109" s="3" t="b">
        <v>0</v>
      </c>
      <c r="R109" s="3">
        <v>294</v>
      </c>
      <c r="S109" s="3">
        <v>284</v>
      </c>
      <c r="T109" s="3">
        <v>10</v>
      </c>
      <c r="U109" s="3">
        <v>255</v>
      </c>
      <c r="V109" s="3">
        <v>28</v>
      </c>
      <c r="W109" s="3">
        <v>0</v>
      </c>
      <c r="X109" s="3">
        <v>3.9835621999999198</v>
      </c>
      <c r="Y109" s="3">
        <v>9513.0381766999908</v>
      </c>
      <c r="Z109" s="3">
        <v>4126.5442952984004</v>
      </c>
      <c r="AA109" s="3">
        <v>28</v>
      </c>
      <c r="AB109" s="3">
        <v>15</v>
      </c>
      <c r="AC109" s="3">
        <v>13</v>
      </c>
      <c r="AD109" s="3">
        <v>28.641999999999999</v>
      </c>
      <c r="AE109" s="3">
        <v>3</v>
      </c>
      <c r="AF109" s="3">
        <v>4</v>
      </c>
      <c r="AG109" s="3">
        <v>8</v>
      </c>
      <c r="AH109" s="3">
        <v>4</v>
      </c>
      <c r="AI109" s="3">
        <v>2</v>
      </c>
      <c r="AJ109" s="3">
        <v>0.2</v>
      </c>
      <c r="AK109" s="3" t="str">
        <f ca="1">IFERROR(__xludf.DUMMYFUNCTION("IF(regexmatch(A109,""1p1""),""1p1"",""rnd"")"),"rnd")</f>
        <v>rnd</v>
      </c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7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</row>
    <row r="110" spans="1:290" ht="13">
      <c r="A110" s="3" t="s">
        <v>110</v>
      </c>
      <c r="B110" s="6" t="s">
        <v>156</v>
      </c>
      <c r="C110" s="3">
        <v>10800</v>
      </c>
      <c r="D110" s="3" t="s">
        <v>36</v>
      </c>
      <c r="E110" s="3" t="s">
        <v>37</v>
      </c>
      <c r="F110" s="3" t="s">
        <v>67</v>
      </c>
      <c r="G110" s="3">
        <v>200</v>
      </c>
      <c r="H110" s="3" t="s">
        <v>39</v>
      </c>
      <c r="I110" s="3" t="s">
        <v>112</v>
      </c>
      <c r="J110" s="3" t="s">
        <v>113</v>
      </c>
      <c r="K110" s="3" t="s">
        <v>157</v>
      </c>
      <c r="L110" s="3" t="s">
        <v>43</v>
      </c>
      <c r="M110" s="3">
        <v>0.95</v>
      </c>
      <c r="N110" s="3">
        <v>70</v>
      </c>
      <c r="O110" s="3" t="b">
        <v>0</v>
      </c>
      <c r="P110" s="3" t="s">
        <v>43</v>
      </c>
      <c r="Q110" s="3" t="b">
        <v>0</v>
      </c>
      <c r="R110" s="3">
        <v>290</v>
      </c>
      <c r="S110" s="3">
        <v>278</v>
      </c>
      <c r="T110" s="3">
        <v>12</v>
      </c>
      <c r="U110" s="3">
        <v>239</v>
      </c>
      <c r="V110" s="3">
        <v>38</v>
      </c>
      <c r="W110" s="3">
        <v>0</v>
      </c>
      <c r="X110" s="3">
        <v>9.1763569999998609</v>
      </c>
      <c r="Y110" s="3">
        <v>9915.1881950000006</v>
      </c>
      <c r="Z110" s="3">
        <v>4734.8341092048204</v>
      </c>
      <c r="AA110" s="3">
        <v>38</v>
      </c>
      <c r="AB110" s="3">
        <v>13</v>
      </c>
      <c r="AC110" s="3">
        <v>25</v>
      </c>
      <c r="AD110" s="3">
        <v>36.051000000000002</v>
      </c>
      <c r="AE110" s="3">
        <v>2</v>
      </c>
      <c r="AF110" s="3">
        <v>5</v>
      </c>
      <c r="AG110" s="3">
        <v>10</v>
      </c>
      <c r="AH110" s="3">
        <v>5</v>
      </c>
      <c r="AI110" s="3">
        <v>2</v>
      </c>
      <c r="AJ110" s="3">
        <v>0.6</v>
      </c>
      <c r="AK110" s="3" t="str">
        <f ca="1">IFERROR(__xludf.DUMMYFUNCTION("IF(regexmatch(A110,""1p1""),""1p1"",""rnd"")"),"rnd")</f>
        <v>rnd</v>
      </c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7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</row>
    <row r="111" spans="1:290" ht="13">
      <c r="A111" s="3" t="s">
        <v>110</v>
      </c>
      <c r="B111" s="6" t="s">
        <v>158</v>
      </c>
      <c r="C111" s="3">
        <v>10800</v>
      </c>
      <c r="D111" s="3" t="s">
        <v>36</v>
      </c>
      <c r="E111" s="3" t="s">
        <v>37</v>
      </c>
      <c r="F111" s="3" t="s">
        <v>67</v>
      </c>
      <c r="G111" s="3">
        <v>200</v>
      </c>
      <c r="H111" s="3" t="s">
        <v>39</v>
      </c>
      <c r="I111" s="3" t="s">
        <v>112</v>
      </c>
      <c r="J111" s="3" t="s">
        <v>113</v>
      </c>
      <c r="K111" s="3" t="s">
        <v>161</v>
      </c>
      <c r="L111" s="3" t="s">
        <v>43</v>
      </c>
      <c r="M111" s="3">
        <v>0.95</v>
      </c>
      <c r="N111" s="3">
        <v>70</v>
      </c>
      <c r="O111" s="3" t="b">
        <v>0</v>
      </c>
      <c r="P111" s="3" t="s">
        <v>43</v>
      </c>
      <c r="Q111" s="3" t="b">
        <v>0</v>
      </c>
      <c r="R111" s="3">
        <v>285</v>
      </c>
      <c r="S111" s="3">
        <v>273</v>
      </c>
      <c r="T111" s="3">
        <v>12</v>
      </c>
      <c r="U111" s="3">
        <v>224</v>
      </c>
      <c r="V111" s="3">
        <v>48</v>
      </c>
      <c r="W111" s="3">
        <v>0</v>
      </c>
      <c r="X111" s="3">
        <v>6.9224218999944096</v>
      </c>
      <c r="Y111" s="3">
        <v>9853.8300320999897</v>
      </c>
      <c r="Z111" s="3">
        <v>4631.8499827850601</v>
      </c>
      <c r="AA111" s="3">
        <v>48</v>
      </c>
      <c r="AB111" s="3">
        <v>19</v>
      </c>
      <c r="AC111" s="3">
        <v>29</v>
      </c>
      <c r="AD111" s="3">
        <v>29.274999999999999</v>
      </c>
      <c r="AE111" s="3">
        <v>4</v>
      </c>
      <c r="AF111" s="3">
        <v>5</v>
      </c>
      <c r="AG111" s="3">
        <v>10</v>
      </c>
      <c r="AH111" s="3">
        <v>4</v>
      </c>
      <c r="AI111" s="3">
        <v>2</v>
      </c>
      <c r="AJ111" s="3">
        <v>0.6</v>
      </c>
      <c r="AK111" s="3" t="str">
        <f ca="1">IFERROR(__xludf.DUMMYFUNCTION("IF(regexmatch(A111,""1p1""),""1p1"",""rnd"")"),"rnd")</f>
        <v>rnd</v>
      </c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7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</row>
    <row r="112" spans="1:290" ht="13">
      <c r="A112" s="3" t="s">
        <v>110</v>
      </c>
      <c r="B112" s="6" t="s">
        <v>159</v>
      </c>
      <c r="C112" s="3">
        <v>10800</v>
      </c>
      <c r="D112" s="3" t="s">
        <v>36</v>
      </c>
      <c r="E112" s="3" t="s">
        <v>37</v>
      </c>
      <c r="F112" s="3" t="s">
        <v>38</v>
      </c>
      <c r="G112" s="3">
        <v>200</v>
      </c>
      <c r="H112" s="3" t="s">
        <v>39</v>
      </c>
      <c r="I112" s="3" t="s">
        <v>112</v>
      </c>
      <c r="J112" s="3" t="s">
        <v>113</v>
      </c>
      <c r="K112" s="3" t="s">
        <v>163</v>
      </c>
      <c r="L112" s="3" t="s">
        <v>43</v>
      </c>
      <c r="M112" s="3">
        <v>0.95</v>
      </c>
      <c r="N112" s="3">
        <v>70</v>
      </c>
      <c r="O112" s="3" t="b">
        <v>0</v>
      </c>
      <c r="P112" s="3" t="s">
        <v>43</v>
      </c>
      <c r="Q112" s="3" t="b">
        <v>0</v>
      </c>
      <c r="R112" s="3">
        <v>303</v>
      </c>
      <c r="S112" s="3">
        <v>289</v>
      </c>
      <c r="T112" s="3">
        <v>14</v>
      </c>
      <c r="U112" s="3">
        <v>256</v>
      </c>
      <c r="V112" s="3">
        <v>32</v>
      </c>
      <c r="W112" s="3">
        <v>0</v>
      </c>
      <c r="X112" s="3">
        <v>4.8832696000058302</v>
      </c>
      <c r="Y112" s="3">
        <v>9564.9369094000103</v>
      </c>
      <c r="Z112" s="3">
        <v>4057.3566448194902</v>
      </c>
      <c r="AA112" s="3">
        <v>32</v>
      </c>
      <c r="AB112" s="3">
        <v>12</v>
      </c>
      <c r="AC112" s="3">
        <v>20</v>
      </c>
      <c r="AD112" s="3">
        <v>33.423000000000002</v>
      </c>
      <c r="AE112" s="3">
        <v>4</v>
      </c>
      <c r="AF112" s="3">
        <v>4</v>
      </c>
      <c r="AG112" s="3">
        <v>8</v>
      </c>
      <c r="AH112" s="3">
        <v>5</v>
      </c>
      <c r="AI112" s="3">
        <v>2</v>
      </c>
      <c r="AJ112" s="3">
        <v>0.2</v>
      </c>
      <c r="AK112" s="3" t="str">
        <f ca="1">IFERROR(__xludf.DUMMYFUNCTION("IF(regexmatch(A112,""1p1""),""1p1"",""rnd"")"),"rnd")</f>
        <v>rnd</v>
      </c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7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</row>
    <row r="113" spans="1:290" ht="13">
      <c r="A113" s="3" t="s">
        <v>110</v>
      </c>
      <c r="B113" s="6" t="s">
        <v>135</v>
      </c>
      <c r="C113" s="3">
        <v>10800</v>
      </c>
      <c r="D113" s="3" t="s">
        <v>36</v>
      </c>
      <c r="E113" s="3" t="s">
        <v>37</v>
      </c>
      <c r="F113" s="3" t="s">
        <v>67</v>
      </c>
      <c r="G113" s="3">
        <v>200</v>
      </c>
      <c r="H113" s="3" t="s">
        <v>39</v>
      </c>
      <c r="I113" s="3" t="s">
        <v>112</v>
      </c>
      <c r="J113" s="3" t="s">
        <v>113</v>
      </c>
      <c r="K113" s="3" t="s">
        <v>136</v>
      </c>
      <c r="L113" s="3" t="s">
        <v>43</v>
      </c>
      <c r="M113" s="3">
        <v>0.95</v>
      </c>
      <c r="N113" s="3">
        <v>70</v>
      </c>
      <c r="O113" s="3" t="b">
        <v>0</v>
      </c>
      <c r="P113" s="3" t="s">
        <v>43</v>
      </c>
      <c r="Q113" s="3" t="b">
        <v>0</v>
      </c>
      <c r="R113" s="3">
        <v>340</v>
      </c>
      <c r="S113" s="3">
        <v>330</v>
      </c>
      <c r="T113" s="3">
        <v>10</v>
      </c>
      <c r="U113" s="3">
        <v>299</v>
      </c>
      <c r="V113" s="3">
        <v>30</v>
      </c>
      <c r="W113" s="3">
        <v>0</v>
      </c>
      <c r="X113" s="3">
        <v>4.9262876000032101</v>
      </c>
      <c r="Y113" s="3">
        <v>10275.6970188999</v>
      </c>
      <c r="Z113" s="3">
        <v>3942.42670202627</v>
      </c>
      <c r="AA113" s="3">
        <v>30</v>
      </c>
      <c r="AB113" s="3">
        <v>11</v>
      </c>
      <c r="AC113" s="3">
        <v>19</v>
      </c>
      <c r="AD113" s="3">
        <v>31.132000000000001</v>
      </c>
      <c r="AE113" s="3">
        <v>4</v>
      </c>
      <c r="AF113" s="3">
        <v>4</v>
      </c>
      <c r="AG113" s="3">
        <v>8</v>
      </c>
      <c r="AH113" s="3">
        <v>5</v>
      </c>
      <c r="AI113" s="3">
        <v>1.5</v>
      </c>
      <c r="AJ113" s="3">
        <v>0.2</v>
      </c>
      <c r="AK113" s="3" t="str">
        <f ca="1">IFERROR(__xludf.DUMMYFUNCTION("IF(regexmatch(A113,""1p1""),""1p1"",""rnd"")"),"rnd")</f>
        <v>rnd</v>
      </c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7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</row>
    <row r="114" spans="1:290" ht="13">
      <c r="A114" s="3" t="s">
        <v>110</v>
      </c>
      <c r="B114" s="6" t="s">
        <v>128</v>
      </c>
      <c r="C114" s="3">
        <v>10800</v>
      </c>
      <c r="D114" s="3" t="s">
        <v>36</v>
      </c>
      <c r="E114" s="3" t="s">
        <v>37</v>
      </c>
      <c r="F114" s="3" t="s">
        <v>38</v>
      </c>
      <c r="G114" s="3">
        <v>200</v>
      </c>
      <c r="H114" s="3" t="s">
        <v>39</v>
      </c>
      <c r="I114" s="3" t="s">
        <v>112</v>
      </c>
      <c r="J114" s="3" t="s">
        <v>113</v>
      </c>
      <c r="K114" s="3" t="s">
        <v>129</v>
      </c>
      <c r="L114" s="3" t="s">
        <v>43</v>
      </c>
      <c r="M114" s="3">
        <v>0.95</v>
      </c>
      <c r="N114" s="3">
        <v>70</v>
      </c>
      <c r="O114" s="3" t="b">
        <v>0</v>
      </c>
      <c r="P114" s="3" t="s">
        <v>43</v>
      </c>
      <c r="Q114" s="3" t="b">
        <v>0</v>
      </c>
      <c r="R114" s="3">
        <v>295</v>
      </c>
      <c r="S114" s="3">
        <v>287</v>
      </c>
      <c r="T114" s="3">
        <v>8</v>
      </c>
      <c r="U114" s="3">
        <v>245</v>
      </c>
      <c r="V114" s="3">
        <v>41</v>
      </c>
      <c r="W114" s="3">
        <v>0</v>
      </c>
      <c r="X114" s="3">
        <v>4.1514512000012296</v>
      </c>
      <c r="Y114" s="3">
        <v>9563.5525496999999</v>
      </c>
      <c r="Z114" s="3">
        <v>4093.59289814671</v>
      </c>
      <c r="AA114" s="3">
        <v>41</v>
      </c>
      <c r="AB114" s="3">
        <v>14</v>
      </c>
      <c r="AC114" s="3">
        <v>27</v>
      </c>
      <c r="AD114" s="3">
        <v>31.312000000000001</v>
      </c>
      <c r="AE114" s="3">
        <v>4</v>
      </c>
      <c r="AF114" s="3">
        <v>4</v>
      </c>
      <c r="AG114" s="3">
        <v>8</v>
      </c>
      <c r="AH114" s="3">
        <v>4</v>
      </c>
      <c r="AI114" s="3">
        <v>1.5</v>
      </c>
      <c r="AJ114" s="3">
        <v>0.6</v>
      </c>
      <c r="AK114" s="3" t="str">
        <f ca="1">IFERROR(__xludf.DUMMYFUNCTION("IF(regexmatch(A114,""1p1""),""1p1"",""rnd"")"),"rnd")</f>
        <v>rnd</v>
      </c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7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</row>
    <row r="115" spans="1:290" ht="13">
      <c r="A115" s="3" t="s">
        <v>110</v>
      </c>
      <c r="B115" s="6" t="s">
        <v>117</v>
      </c>
      <c r="C115" s="3">
        <v>10800</v>
      </c>
      <c r="D115" s="3" t="s">
        <v>36</v>
      </c>
      <c r="E115" s="3" t="s">
        <v>37</v>
      </c>
      <c r="F115" s="3" t="s">
        <v>67</v>
      </c>
      <c r="G115" s="3">
        <v>200</v>
      </c>
      <c r="H115" s="3" t="s">
        <v>39</v>
      </c>
      <c r="I115" s="3" t="s">
        <v>112</v>
      </c>
      <c r="J115" s="3" t="s">
        <v>113</v>
      </c>
      <c r="K115" s="3" t="s">
        <v>118</v>
      </c>
      <c r="L115" s="3" t="s">
        <v>43</v>
      </c>
      <c r="M115" s="3">
        <v>0.95</v>
      </c>
      <c r="N115" s="3">
        <v>70</v>
      </c>
      <c r="O115" s="3" t="b">
        <v>0</v>
      </c>
      <c r="P115" s="3" t="s">
        <v>43</v>
      </c>
      <c r="Q115" s="3" t="b">
        <v>0</v>
      </c>
      <c r="R115" s="3">
        <v>320</v>
      </c>
      <c r="S115" s="3">
        <v>312</v>
      </c>
      <c r="T115" s="3">
        <v>8</v>
      </c>
      <c r="U115" s="3">
        <v>284</v>
      </c>
      <c r="V115" s="3">
        <v>27</v>
      </c>
      <c r="W115" s="3">
        <v>0</v>
      </c>
      <c r="X115" s="3">
        <v>3.6560307999920898</v>
      </c>
      <c r="Y115" s="3">
        <v>9928.0244503999893</v>
      </c>
      <c r="Z115" s="3">
        <v>3743.1522584822901</v>
      </c>
      <c r="AA115" s="3">
        <v>27</v>
      </c>
      <c r="AB115" s="3">
        <v>9</v>
      </c>
      <c r="AC115" s="3">
        <v>18</v>
      </c>
      <c r="AD115" s="3">
        <v>31.047000000000001</v>
      </c>
      <c r="AE115" s="3">
        <v>3</v>
      </c>
      <c r="AF115" s="3">
        <v>4</v>
      </c>
      <c r="AG115" s="3">
        <v>8</v>
      </c>
      <c r="AH115" s="3">
        <v>4</v>
      </c>
      <c r="AI115" s="3">
        <v>1.5</v>
      </c>
      <c r="AJ115" s="3">
        <v>0.2</v>
      </c>
      <c r="AK115" s="3" t="str">
        <f ca="1">IFERROR(__xludf.DUMMYFUNCTION("IF(regexmatch(A115,""1p1""),""1p1"",""rnd"")"),"rnd")</f>
        <v>rnd</v>
      </c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7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</row>
    <row r="116" spans="1:290" ht="13">
      <c r="A116" s="3" t="s">
        <v>110</v>
      </c>
      <c r="B116" s="6" t="s">
        <v>125</v>
      </c>
      <c r="C116" s="3">
        <v>10800</v>
      </c>
      <c r="D116" s="3" t="s">
        <v>36</v>
      </c>
      <c r="E116" s="3" t="s">
        <v>37</v>
      </c>
      <c r="F116" s="3" t="s">
        <v>67</v>
      </c>
      <c r="G116" s="3">
        <v>200</v>
      </c>
      <c r="H116" s="3" t="s">
        <v>39</v>
      </c>
      <c r="I116" s="3" t="s">
        <v>112</v>
      </c>
      <c r="J116" s="3" t="s">
        <v>113</v>
      </c>
      <c r="K116" s="3" t="s">
        <v>126</v>
      </c>
      <c r="L116" s="3" t="s">
        <v>43</v>
      </c>
      <c r="M116" s="3">
        <v>0.95</v>
      </c>
      <c r="N116" s="3">
        <v>70</v>
      </c>
      <c r="O116" s="3" t="b">
        <v>0</v>
      </c>
      <c r="P116" s="3" t="s">
        <v>43</v>
      </c>
      <c r="Q116" s="3" t="b">
        <v>0</v>
      </c>
      <c r="R116" s="3">
        <v>292</v>
      </c>
      <c r="S116" s="3">
        <v>269</v>
      </c>
      <c r="T116" s="3">
        <v>23</v>
      </c>
      <c r="U116" s="3">
        <v>241</v>
      </c>
      <c r="V116" s="3">
        <v>27</v>
      </c>
      <c r="W116" s="3">
        <v>0</v>
      </c>
      <c r="X116" s="3">
        <v>7.9790117999965098</v>
      </c>
      <c r="Y116" s="3">
        <v>9865.9002631999992</v>
      </c>
      <c r="Z116" s="3">
        <v>4683.5844892133</v>
      </c>
      <c r="AA116" s="3">
        <v>27</v>
      </c>
      <c r="AB116" s="3">
        <v>15</v>
      </c>
      <c r="AC116" s="3">
        <v>12</v>
      </c>
      <c r="AD116" s="3">
        <v>30.67</v>
      </c>
      <c r="AE116" s="3">
        <v>4</v>
      </c>
      <c r="AF116" s="3">
        <v>4</v>
      </c>
      <c r="AG116" s="3">
        <v>8</v>
      </c>
      <c r="AH116" s="3">
        <v>5</v>
      </c>
      <c r="AI116" s="3">
        <v>2</v>
      </c>
      <c r="AJ116" s="3">
        <v>0.6</v>
      </c>
      <c r="AK116" s="3" t="str">
        <f ca="1">IFERROR(__xludf.DUMMYFUNCTION("IF(regexmatch(A116,""1p1""),""1p1"",""rnd"")"),"rnd")</f>
        <v>rnd</v>
      </c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7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</row>
    <row r="117" spans="1:290" ht="13">
      <c r="A117" s="3" t="s">
        <v>110</v>
      </c>
      <c r="B117" s="6" t="s">
        <v>159</v>
      </c>
      <c r="C117" s="3">
        <v>10800</v>
      </c>
      <c r="D117" s="3" t="s">
        <v>36</v>
      </c>
      <c r="E117" s="3" t="s">
        <v>37</v>
      </c>
      <c r="F117" s="3" t="s">
        <v>67</v>
      </c>
      <c r="G117" s="3">
        <v>200</v>
      </c>
      <c r="H117" s="3" t="s">
        <v>39</v>
      </c>
      <c r="I117" s="3" t="s">
        <v>112</v>
      </c>
      <c r="J117" s="3" t="s">
        <v>113</v>
      </c>
      <c r="K117" s="3" t="s">
        <v>163</v>
      </c>
      <c r="L117" s="3" t="s">
        <v>43</v>
      </c>
      <c r="M117" s="3">
        <v>0.95</v>
      </c>
      <c r="N117" s="3">
        <v>70</v>
      </c>
      <c r="O117" s="3" t="b">
        <v>0</v>
      </c>
      <c r="P117" s="3" t="s">
        <v>43</v>
      </c>
      <c r="Q117" s="3" t="b">
        <v>0</v>
      </c>
      <c r="R117" s="3">
        <v>318</v>
      </c>
      <c r="S117" s="3">
        <v>300</v>
      </c>
      <c r="T117" s="3">
        <v>18</v>
      </c>
      <c r="U117" s="3">
        <v>271</v>
      </c>
      <c r="V117" s="3">
        <v>28</v>
      </c>
      <c r="W117" s="3">
        <v>0</v>
      </c>
      <c r="X117" s="3">
        <v>6.5907198000040399</v>
      </c>
      <c r="Y117" s="3">
        <v>10093.122737899899</v>
      </c>
      <c r="Z117" s="3">
        <v>4320.6184718096602</v>
      </c>
      <c r="AA117" s="3">
        <v>28</v>
      </c>
      <c r="AB117" s="3">
        <v>14</v>
      </c>
      <c r="AC117" s="3">
        <v>14</v>
      </c>
      <c r="AD117" s="3">
        <v>30.690999999999999</v>
      </c>
      <c r="AE117" s="3">
        <v>3</v>
      </c>
      <c r="AF117" s="3">
        <v>4</v>
      </c>
      <c r="AG117" s="3">
        <v>8</v>
      </c>
      <c r="AH117" s="3">
        <v>5</v>
      </c>
      <c r="AI117" s="3">
        <v>2</v>
      </c>
      <c r="AJ117" s="3">
        <v>0.2</v>
      </c>
      <c r="AK117" s="3" t="str">
        <f ca="1">IFERROR(__xludf.DUMMYFUNCTION("IF(regexmatch(A117,""1p1""),""1p1"",""rnd"")"),"rnd")</f>
        <v>rnd</v>
      </c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7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</row>
    <row r="118" spans="1:290" ht="13">
      <c r="A118" s="3" t="s">
        <v>110</v>
      </c>
      <c r="B118" s="6" t="s">
        <v>155</v>
      </c>
      <c r="C118" s="3">
        <v>10800</v>
      </c>
      <c r="D118" s="3" t="s">
        <v>36</v>
      </c>
      <c r="E118" s="3" t="s">
        <v>37</v>
      </c>
      <c r="F118" s="3" t="s">
        <v>67</v>
      </c>
      <c r="G118" s="3">
        <v>200</v>
      </c>
      <c r="H118" s="3" t="s">
        <v>39</v>
      </c>
      <c r="I118" s="3" t="s">
        <v>112</v>
      </c>
      <c r="J118" s="3" t="s">
        <v>113</v>
      </c>
      <c r="K118" s="3" t="s">
        <v>162</v>
      </c>
      <c r="L118" s="3" t="s">
        <v>43</v>
      </c>
      <c r="M118" s="3">
        <v>0.95</v>
      </c>
      <c r="N118" s="3">
        <v>70</v>
      </c>
      <c r="O118" s="3" t="b">
        <v>0</v>
      </c>
      <c r="P118" s="3" t="s">
        <v>43</v>
      </c>
      <c r="Q118" s="3" t="b">
        <v>0</v>
      </c>
      <c r="R118" s="3">
        <v>306</v>
      </c>
      <c r="S118" s="3">
        <v>302</v>
      </c>
      <c r="T118" s="3">
        <v>4</v>
      </c>
      <c r="U118" s="3">
        <v>255</v>
      </c>
      <c r="V118" s="3">
        <v>46</v>
      </c>
      <c r="W118" s="3">
        <v>0</v>
      </c>
      <c r="X118" s="3">
        <v>5.0378219999961296</v>
      </c>
      <c r="Y118" s="3">
        <v>10112.2877128</v>
      </c>
      <c r="Z118" s="3">
        <v>4333.5234708180596</v>
      </c>
      <c r="AA118" s="3">
        <v>46</v>
      </c>
      <c r="AB118" s="3">
        <v>18</v>
      </c>
      <c r="AC118" s="3">
        <v>28</v>
      </c>
      <c r="AD118" s="3">
        <v>29.300999999999998</v>
      </c>
      <c r="AE118" s="3">
        <v>3</v>
      </c>
      <c r="AF118" s="3">
        <v>5</v>
      </c>
      <c r="AG118" s="3">
        <v>10</v>
      </c>
      <c r="AH118" s="3">
        <v>4</v>
      </c>
      <c r="AI118" s="3">
        <v>1.5</v>
      </c>
      <c r="AJ118" s="3">
        <v>0.6</v>
      </c>
      <c r="AK118" s="3" t="str">
        <f ca="1">IFERROR(__xludf.DUMMYFUNCTION("IF(regexmatch(A118,""1p1""),""1p1"",""rnd"")"),"rnd")</f>
        <v>rnd</v>
      </c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7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</row>
    <row r="119" spans="1:290" ht="13">
      <c r="A119" s="3" t="s">
        <v>110</v>
      </c>
      <c r="B119" s="6" t="s">
        <v>151</v>
      </c>
      <c r="C119" s="3">
        <v>10800</v>
      </c>
      <c r="D119" s="3" t="s">
        <v>36</v>
      </c>
      <c r="E119" s="3" t="s">
        <v>37</v>
      </c>
      <c r="F119" s="3" t="s">
        <v>67</v>
      </c>
      <c r="G119" s="3">
        <v>200</v>
      </c>
      <c r="H119" s="3" t="s">
        <v>39</v>
      </c>
      <c r="I119" s="3" t="s">
        <v>112</v>
      </c>
      <c r="J119" s="3" t="s">
        <v>113</v>
      </c>
      <c r="K119" s="3" t="s">
        <v>152</v>
      </c>
      <c r="L119" s="3" t="s">
        <v>43</v>
      </c>
      <c r="M119" s="3">
        <v>0.95</v>
      </c>
      <c r="N119" s="3">
        <v>70</v>
      </c>
      <c r="O119" s="3" t="b">
        <v>0</v>
      </c>
      <c r="P119" s="3" t="s">
        <v>43</v>
      </c>
      <c r="Q119" s="3" t="b">
        <v>0</v>
      </c>
      <c r="R119" s="3">
        <v>303</v>
      </c>
      <c r="S119" s="3">
        <v>299</v>
      </c>
      <c r="T119" s="3">
        <v>4</v>
      </c>
      <c r="U119" s="3">
        <v>270</v>
      </c>
      <c r="V119" s="3">
        <v>28</v>
      </c>
      <c r="W119" s="3">
        <v>0</v>
      </c>
      <c r="X119" s="3">
        <v>5.5715177999873804</v>
      </c>
      <c r="Y119" s="3">
        <v>10096.3858105</v>
      </c>
      <c r="Z119" s="3">
        <v>4375.8902235487403</v>
      </c>
      <c r="AA119" s="3">
        <v>28</v>
      </c>
      <c r="AB119" s="3">
        <v>12</v>
      </c>
      <c r="AC119" s="3">
        <v>16</v>
      </c>
      <c r="AD119" s="3">
        <v>30.600999999999999</v>
      </c>
      <c r="AE119" s="3">
        <v>3</v>
      </c>
      <c r="AF119" s="3">
        <v>5</v>
      </c>
      <c r="AG119" s="3">
        <v>10</v>
      </c>
      <c r="AH119" s="3">
        <v>4</v>
      </c>
      <c r="AI119" s="3">
        <v>2</v>
      </c>
      <c r="AJ119" s="3">
        <v>0.2</v>
      </c>
      <c r="AK119" s="3" t="str">
        <f ca="1">IFERROR(__xludf.DUMMYFUNCTION("IF(regexmatch(A119,""1p1""),""1p1"",""rnd"")"),"rnd")</f>
        <v>rnd</v>
      </c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7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</row>
    <row r="120" spans="1:290" ht="13">
      <c r="A120" s="3" t="s">
        <v>110</v>
      </c>
      <c r="B120" s="6" t="s">
        <v>151</v>
      </c>
      <c r="C120" s="3">
        <v>10800</v>
      </c>
      <c r="D120" s="3" t="s">
        <v>36</v>
      </c>
      <c r="E120" s="3" t="s">
        <v>37</v>
      </c>
      <c r="F120" s="3" t="s">
        <v>67</v>
      </c>
      <c r="G120" s="3">
        <v>200</v>
      </c>
      <c r="H120" s="3" t="s">
        <v>39</v>
      </c>
      <c r="I120" s="3" t="s">
        <v>112</v>
      </c>
      <c r="J120" s="3" t="s">
        <v>113</v>
      </c>
      <c r="K120" s="3" t="s">
        <v>152</v>
      </c>
      <c r="L120" s="3" t="s">
        <v>43</v>
      </c>
      <c r="M120" s="3">
        <v>0.95</v>
      </c>
      <c r="N120" s="3">
        <v>70</v>
      </c>
      <c r="O120" s="3" t="b">
        <v>0</v>
      </c>
      <c r="P120" s="3" t="s">
        <v>43</v>
      </c>
      <c r="Q120" s="3" t="b">
        <v>0</v>
      </c>
      <c r="R120" s="3">
        <v>307</v>
      </c>
      <c r="S120" s="3">
        <v>298</v>
      </c>
      <c r="T120" s="3">
        <v>9</v>
      </c>
      <c r="U120" s="3">
        <v>257</v>
      </c>
      <c r="V120" s="3">
        <v>40</v>
      </c>
      <c r="W120" s="3">
        <v>0</v>
      </c>
      <c r="X120" s="3">
        <v>5.3753684000024897</v>
      </c>
      <c r="Y120" s="3">
        <v>10085.327394099901</v>
      </c>
      <c r="Z120" s="3">
        <v>4368.1929729748499</v>
      </c>
      <c r="AA120" s="3">
        <v>40</v>
      </c>
      <c r="AB120" s="3">
        <v>15</v>
      </c>
      <c r="AC120" s="3">
        <v>25</v>
      </c>
      <c r="AD120" s="3">
        <v>30.068999999999999</v>
      </c>
      <c r="AE120" s="3">
        <v>6</v>
      </c>
      <c r="AF120" s="3">
        <v>5</v>
      </c>
      <c r="AG120" s="3">
        <v>10</v>
      </c>
      <c r="AH120" s="3">
        <v>4</v>
      </c>
      <c r="AI120" s="3">
        <v>2</v>
      </c>
      <c r="AJ120" s="3">
        <v>0.2</v>
      </c>
      <c r="AK120" s="3" t="str">
        <f ca="1">IFERROR(__xludf.DUMMYFUNCTION("IF(regexmatch(A120,""1p1""),""1p1"",""rnd"")"),"rnd")</f>
        <v>rnd</v>
      </c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7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</row>
    <row r="121" spans="1:290" ht="13">
      <c r="A121" s="3" t="s">
        <v>110</v>
      </c>
      <c r="B121" s="6" t="s">
        <v>155</v>
      </c>
      <c r="C121" s="3">
        <v>10800</v>
      </c>
      <c r="D121" s="3" t="s">
        <v>36</v>
      </c>
      <c r="E121" s="3" t="s">
        <v>37</v>
      </c>
      <c r="F121" s="3" t="s">
        <v>67</v>
      </c>
      <c r="G121" s="3">
        <v>200</v>
      </c>
      <c r="H121" s="3" t="s">
        <v>39</v>
      </c>
      <c r="I121" s="3" t="s">
        <v>112</v>
      </c>
      <c r="J121" s="3" t="s">
        <v>113</v>
      </c>
      <c r="K121" s="3" t="s">
        <v>162</v>
      </c>
      <c r="L121" s="3" t="s">
        <v>43</v>
      </c>
      <c r="M121" s="3">
        <v>0.95</v>
      </c>
      <c r="N121" s="3">
        <v>70</v>
      </c>
      <c r="O121" s="3" t="b">
        <v>0</v>
      </c>
      <c r="P121" s="3" t="s">
        <v>43</v>
      </c>
      <c r="Q121" s="3" t="b">
        <v>0</v>
      </c>
      <c r="R121" s="3">
        <v>291</v>
      </c>
      <c r="S121" s="3">
        <v>286</v>
      </c>
      <c r="T121" s="3">
        <v>5</v>
      </c>
      <c r="U121" s="3">
        <v>248</v>
      </c>
      <c r="V121" s="3">
        <v>37</v>
      </c>
      <c r="W121" s="3">
        <v>0</v>
      </c>
      <c r="X121" s="3">
        <v>4.3229853000163097</v>
      </c>
      <c r="Y121" s="3">
        <v>9573.0482036999892</v>
      </c>
      <c r="Z121" s="3">
        <v>4154.15029470017</v>
      </c>
      <c r="AA121" s="3">
        <v>37</v>
      </c>
      <c r="AB121" s="3">
        <v>13</v>
      </c>
      <c r="AC121" s="3">
        <v>24</v>
      </c>
      <c r="AD121" s="3">
        <v>31.053999999999998</v>
      </c>
      <c r="AE121" s="3">
        <v>3</v>
      </c>
      <c r="AF121" s="3">
        <v>5</v>
      </c>
      <c r="AG121" s="3">
        <v>10</v>
      </c>
      <c r="AH121" s="3">
        <v>4</v>
      </c>
      <c r="AI121" s="3">
        <v>1.5</v>
      </c>
      <c r="AJ121" s="3">
        <v>0.6</v>
      </c>
      <c r="AK121" s="3" t="str">
        <f ca="1">IFERROR(__xludf.DUMMYFUNCTION("IF(regexmatch(A121,""1p1""),""1p1"",""rnd"")"),"rnd")</f>
        <v>rnd</v>
      </c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7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</row>
    <row r="122" spans="1:290" ht="13">
      <c r="A122" s="3" t="s">
        <v>110</v>
      </c>
      <c r="B122" s="6" t="s">
        <v>159</v>
      </c>
      <c r="C122" s="3">
        <v>10800</v>
      </c>
      <c r="D122" s="3" t="s">
        <v>36</v>
      </c>
      <c r="E122" s="3" t="s">
        <v>37</v>
      </c>
      <c r="F122" s="3" t="s">
        <v>67</v>
      </c>
      <c r="G122" s="3">
        <v>200</v>
      </c>
      <c r="H122" s="3" t="s">
        <v>39</v>
      </c>
      <c r="I122" s="3" t="s">
        <v>112</v>
      </c>
      <c r="J122" s="3" t="s">
        <v>113</v>
      </c>
      <c r="K122" s="3" t="s">
        <v>163</v>
      </c>
      <c r="L122" s="3" t="s">
        <v>43</v>
      </c>
      <c r="M122" s="3">
        <v>0.95</v>
      </c>
      <c r="N122" s="3">
        <v>70</v>
      </c>
      <c r="O122" s="3" t="b">
        <v>0</v>
      </c>
      <c r="P122" s="3" t="s">
        <v>43</v>
      </c>
      <c r="Q122" s="3" t="b">
        <v>0</v>
      </c>
      <c r="R122" s="3">
        <v>317</v>
      </c>
      <c r="S122" s="3">
        <v>304</v>
      </c>
      <c r="T122" s="3">
        <v>13</v>
      </c>
      <c r="U122" s="3">
        <v>273</v>
      </c>
      <c r="V122" s="3">
        <v>30</v>
      </c>
      <c r="W122" s="3">
        <v>0</v>
      </c>
      <c r="X122" s="3">
        <v>6.6128100999925801</v>
      </c>
      <c r="Y122" s="3">
        <v>10114.709579799901</v>
      </c>
      <c r="Z122" s="3">
        <v>4281.5264695370497</v>
      </c>
      <c r="AA122" s="3">
        <v>30</v>
      </c>
      <c r="AB122" s="3">
        <v>12</v>
      </c>
      <c r="AC122" s="3">
        <v>18</v>
      </c>
      <c r="AD122" s="3">
        <v>30.251000000000001</v>
      </c>
      <c r="AE122" s="3">
        <v>4</v>
      </c>
      <c r="AF122" s="3">
        <v>4</v>
      </c>
      <c r="AG122" s="3">
        <v>8</v>
      </c>
      <c r="AH122" s="3">
        <v>5</v>
      </c>
      <c r="AI122" s="3">
        <v>2</v>
      </c>
      <c r="AJ122" s="3">
        <v>0.2</v>
      </c>
      <c r="AK122" s="3" t="str">
        <f ca="1">IFERROR(__xludf.DUMMYFUNCTION("IF(regexmatch(A122,""1p1""),""1p1"",""rnd"")"),"rnd")</f>
        <v>rnd</v>
      </c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7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</row>
    <row r="123" spans="1:290" ht="13">
      <c r="A123" s="3" t="s">
        <v>110</v>
      </c>
      <c r="B123" s="6" t="s">
        <v>131</v>
      </c>
      <c r="C123" s="3">
        <v>10800</v>
      </c>
      <c r="D123" s="3" t="s">
        <v>36</v>
      </c>
      <c r="E123" s="3" t="s">
        <v>37</v>
      </c>
      <c r="F123" s="3" t="s">
        <v>38</v>
      </c>
      <c r="G123" s="3">
        <v>200</v>
      </c>
      <c r="H123" s="3" t="s">
        <v>39</v>
      </c>
      <c r="I123" s="3" t="s">
        <v>112</v>
      </c>
      <c r="J123" s="3" t="s">
        <v>113</v>
      </c>
      <c r="K123" s="3" t="s">
        <v>132</v>
      </c>
      <c r="L123" s="3" t="s">
        <v>43</v>
      </c>
      <c r="M123" s="3">
        <v>0.95</v>
      </c>
      <c r="N123" s="3">
        <v>70</v>
      </c>
      <c r="O123" s="3" t="b">
        <v>0</v>
      </c>
      <c r="P123" s="3" t="s">
        <v>43</v>
      </c>
      <c r="Q123" s="3" t="b">
        <v>0</v>
      </c>
      <c r="R123" s="3">
        <v>296</v>
      </c>
      <c r="S123" s="3">
        <v>283</v>
      </c>
      <c r="T123" s="3">
        <v>13</v>
      </c>
      <c r="U123" s="3">
        <v>244</v>
      </c>
      <c r="V123" s="3">
        <v>38</v>
      </c>
      <c r="W123" s="3">
        <v>0</v>
      </c>
      <c r="X123" s="3">
        <v>7.1071176999887102</v>
      </c>
      <c r="Y123" s="3">
        <v>9530.24980829999</v>
      </c>
      <c r="Z123" s="3">
        <v>4132.2886488586601</v>
      </c>
      <c r="AA123" s="3">
        <v>38</v>
      </c>
      <c r="AB123" s="3">
        <v>13</v>
      </c>
      <c r="AC123" s="3">
        <v>25</v>
      </c>
      <c r="AD123" s="3">
        <v>28.727</v>
      </c>
      <c r="AE123" s="3">
        <v>4</v>
      </c>
      <c r="AF123" s="3">
        <v>5</v>
      </c>
      <c r="AG123" s="3">
        <v>10</v>
      </c>
      <c r="AH123" s="3">
        <v>5</v>
      </c>
      <c r="AI123" s="3">
        <v>1.5</v>
      </c>
      <c r="AJ123" s="3">
        <v>0.6</v>
      </c>
      <c r="AK123" s="3" t="str">
        <f ca="1">IFERROR(__xludf.DUMMYFUNCTION("IF(regexmatch(A123,""1p1""),""1p1"",""rnd"")"),"rnd")</f>
        <v>rnd</v>
      </c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7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</row>
    <row r="124" spans="1:290" ht="13">
      <c r="A124" s="3" t="s">
        <v>110</v>
      </c>
      <c r="B124" s="6" t="s">
        <v>135</v>
      </c>
      <c r="C124" s="3">
        <v>10800</v>
      </c>
      <c r="D124" s="3" t="s">
        <v>36</v>
      </c>
      <c r="E124" s="3" t="s">
        <v>37</v>
      </c>
      <c r="F124" s="3" t="s">
        <v>38</v>
      </c>
      <c r="G124" s="3">
        <v>200</v>
      </c>
      <c r="H124" s="3" t="s">
        <v>39</v>
      </c>
      <c r="I124" s="3" t="s">
        <v>112</v>
      </c>
      <c r="J124" s="3" t="s">
        <v>113</v>
      </c>
      <c r="K124" s="3" t="s">
        <v>136</v>
      </c>
      <c r="L124" s="3" t="s">
        <v>43</v>
      </c>
      <c r="M124" s="3">
        <v>0.95</v>
      </c>
      <c r="N124" s="3">
        <v>70</v>
      </c>
      <c r="O124" s="3" t="b">
        <v>0</v>
      </c>
      <c r="P124" s="3" t="s">
        <v>43</v>
      </c>
      <c r="Q124" s="3" t="b">
        <v>0</v>
      </c>
      <c r="R124" s="3">
        <v>328</v>
      </c>
      <c r="S124" s="3">
        <v>320</v>
      </c>
      <c r="T124" s="3">
        <v>8</v>
      </c>
      <c r="U124" s="3">
        <v>288</v>
      </c>
      <c r="V124" s="3">
        <v>31</v>
      </c>
      <c r="W124" s="3">
        <v>0</v>
      </c>
      <c r="X124" s="3">
        <v>4.3021093999994697</v>
      </c>
      <c r="Y124" s="3">
        <v>9909.0295870999907</v>
      </c>
      <c r="Z124" s="3">
        <v>3813.0521372952498</v>
      </c>
      <c r="AA124" s="3">
        <v>31</v>
      </c>
      <c r="AB124" s="3">
        <v>15</v>
      </c>
      <c r="AC124" s="3">
        <v>16</v>
      </c>
      <c r="AD124" s="3">
        <v>29.928999999999998</v>
      </c>
      <c r="AE124" s="3">
        <v>4</v>
      </c>
      <c r="AF124" s="3">
        <v>4</v>
      </c>
      <c r="AG124" s="3">
        <v>8</v>
      </c>
      <c r="AH124" s="3">
        <v>5</v>
      </c>
      <c r="AI124" s="3">
        <v>1.5</v>
      </c>
      <c r="AJ124" s="3">
        <v>0.2</v>
      </c>
      <c r="AK124" s="3" t="str">
        <f ca="1">IFERROR(__xludf.DUMMYFUNCTION("IF(regexmatch(A124,""1p1""),""1p1"",""rnd"")"),"rnd")</f>
        <v>rnd</v>
      </c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7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</row>
    <row r="125" spans="1:290" ht="13">
      <c r="A125" s="3" t="s">
        <v>110</v>
      </c>
      <c r="B125" s="6" t="s">
        <v>150</v>
      </c>
      <c r="C125" s="3">
        <v>10800</v>
      </c>
      <c r="D125" s="3" t="s">
        <v>36</v>
      </c>
      <c r="E125" s="3" t="s">
        <v>37</v>
      </c>
      <c r="F125" s="3" t="s">
        <v>38</v>
      </c>
      <c r="G125" s="3">
        <v>200</v>
      </c>
      <c r="H125" s="3" t="s">
        <v>39</v>
      </c>
      <c r="I125" s="3" t="s">
        <v>112</v>
      </c>
      <c r="J125" s="3" t="s">
        <v>113</v>
      </c>
      <c r="K125" s="3" t="s">
        <v>160</v>
      </c>
      <c r="L125" s="3" t="s">
        <v>43</v>
      </c>
      <c r="M125" s="3">
        <v>0.95</v>
      </c>
      <c r="N125" s="3">
        <v>70</v>
      </c>
      <c r="O125" s="3" t="b">
        <v>0</v>
      </c>
      <c r="P125" s="3" t="s">
        <v>43</v>
      </c>
      <c r="Q125" s="3" t="b">
        <v>0</v>
      </c>
      <c r="R125" s="3">
        <v>299</v>
      </c>
      <c r="S125" s="3">
        <v>286</v>
      </c>
      <c r="T125" s="3">
        <v>13</v>
      </c>
      <c r="U125" s="3">
        <v>262</v>
      </c>
      <c r="V125" s="3">
        <v>23</v>
      </c>
      <c r="W125" s="3">
        <v>0</v>
      </c>
      <c r="X125" s="3">
        <v>3.9667502999949198</v>
      </c>
      <c r="Y125" s="3">
        <v>9581.6490140000005</v>
      </c>
      <c r="Z125" s="3">
        <v>4135.3621488744302</v>
      </c>
      <c r="AA125" s="3">
        <v>23</v>
      </c>
      <c r="AB125" s="3">
        <v>5</v>
      </c>
      <c r="AC125" s="3">
        <v>18</v>
      </c>
      <c r="AD125" s="3">
        <v>26.864000000000001</v>
      </c>
      <c r="AE125" s="3">
        <v>5</v>
      </c>
      <c r="AF125" s="3">
        <v>4</v>
      </c>
      <c r="AG125" s="3">
        <v>8</v>
      </c>
      <c r="AH125" s="3">
        <v>4</v>
      </c>
      <c r="AI125" s="3">
        <v>2</v>
      </c>
      <c r="AJ125" s="3">
        <v>0.2</v>
      </c>
      <c r="AK125" s="3" t="str">
        <f ca="1">IFERROR(__xludf.DUMMYFUNCTION("IF(regexmatch(A125,""1p1""),""1p1"",""rnd"")"),"rnd")</f>
        <v>rnd</v>
      </c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7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</row>
    <row r="126" spans="1:290" ht="13">
      <c r="A126" s="3" t="s">
        <v>110</v>
      </c>
      <c r="B126" s="6" t="s">
        <v>131</v>
      </c>
      <c r="C126" s="3">
        <v>10800</v>
      </c>
      <c r="D126" s="3" t="s">
        <v>36</v>
      </c>
      <c r="E126" s="3" t="s">
        <v>37</v>
      </c>
      <c r="F126" s="3" t="s">
        <v>67</v>
      </c>
      <c r="G126" s="3">
        <v>200</v>
      </c>
      <c r="H126" s="3" t="s">
        <v>39</v>
      </c>
      <c r="I126" s="3" t="s">
        <v>112</v>
      </c>
      <c r="J126" s="3" t="s">
        <v>113</v>
      </c>
      <c r="K126" s="3" t="s">
        <v>132</v>
      </c>
      <c r="L126" s="3" t="s">
        <v>43</v>
      </c>
      <c r="M126" s="3">
        <v>0.95</v>
      </c>
      <c r="N126" s="3">
        <v>70</v>
      </c>
      <c r="O126" s="3" t="b">
        <v>0</v>
      </c>
      <c r="P126" s="3" t="s">
        <v>43</v>
      </c>
      <c r="Q126" s="3" t="b">
        <v>0</v>
      </c>
      <c r="R126" s="3">
        <v>316</v>
      </c>
      <c r="S126" s="3">
        <v>304</v>
      </c>
      <c r="T126" s="3">
        <v>12</v>
      </c>
      <c r="U126" s="3">
        <v>262</v>
      </c>
      <c r="V126" s="3">
        <v>41</v>
      </c>
      <c r="W126" s="3">
        <v>0</v>
      </c>
      <c r="X126" s="3">
        <v>7.7653725999821397</v>
      </c>
      <c r="Y126" s="3">
        <v>10181.2886637999</v>
      </c>
      <c r="Z126" s="3">
        <v>4479.9600894083196</v>
      </c>
      <c r="AA126" s="3">
        <v>41</v>
      </c>
      <c r="AB126" s="3">
        <v>18</v>
      </c>
      <c r="AC126" s="3">
        <v>23</v>
      </c>
      <c r="AD126" s="3">
        <v>30.79</v>
      </c>
      <c r="AE126" s="3">
        <v>4</v>
      </c>
      <c r="AF126" s="3">
        <v>5</v>
      </c>
      <c r="AG126" s="3">
        <v>10</v>
      </c>
      <c r="AH126" s="3">
        <v>5</v>
      </c>
      <c r="AI126" s="3">
        <v>1.5</v>
      </c>
      <c r="AJ126" s="3">
        <v>0.6</v>
      </c>
      <c r="AK126" s="3" t="str">
        <f ca="1">IFERROR(__xludf.DUMMYFUNCTION("IF(regexmatch(A126,""1p1""),""1p1"",""rnd"")"),"rnd")</f>
        <v>rnd</v>
      </c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7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</row>
    <row r="127" spans="1:290" ht="13">
      <c r="A127" s="3" t="s">
        <v>110</v>
      </c>
      <c r="B127" s="6" t="s">
        <v>155</v>
      </c>
      <c r="C127" s="3">
        <v>10800</v>
      </c>
      <c r="D127" s="3" t="s">
        <v>36</v>
      </c>
      <c r="E127" s="3" t="s">
        <v>37</v>
      </c>
      <c r="F127" s="3" t="s">
        <v>67</v>
      </c>
      <c r="G127" s="3">
        <v>200</v>
      </c>
      <c r="H127" s="3" t="s">
        <v>39</v>
      </c>
      <c r="I127" s="3" t="s">
        <v>112</v>
      </c>
      <c r="J127" s="3" t="s">
        <v>113</v>
      </c>
      <c r="K127" s="3" t="s">
        <v>162</v>
      </c>
      <c r="L127" s="3" t="s">
        <v>43</v>
      </c>
      <c r="M127" s="3">
        <v>0.95</v>
      </c>
      <c r="N127" s="3">
        <v>70</v>
      </c>
      <c r="O127" s="3" t="b">
        <v>0</v>
      </c>
      <c r="P127" s="3" t="s">
        <v>43</v>
      </c>
      <c r="Q127" s="3" t="b">
        <v>0</v>
      </c>
      <c r="R127" s="3">
        <v>307</v>
      </c>
      <c r="S127" s="3">
        <v>301</v>
      </c>
      <c r="T127" s="3">
        <v>6</v>
      </c>
      <c r="U127" s="3">
        <v>251</v>
      </c>
      <c r="V127" s="3">
        <v>49</v>
      </c>
      <c r="W127" s="3">
        <v>0</v>
      </c>
      <c r="X127" s="3">
        <v>5.0479481999964397</v>
      </c>
      <c r="Y127" s="3">
        <v>10111.4445243999</v>
      </c>
      <c r="Z127" s="3">
        <v>4337.7234730571499</v>
      </c>
      <c r="AA127" s="3">
        <v>49</v>
      </c>
      <c r="AB127" s="3">
        <v>16</v>
      </c>
      <c r="AC127" s="3">
        <v>33</v>
      </c>
      <c r="AD127" s="3">
        <v>30.893999999999998</v>
      </c>
      <c r="AE127" s="3">
        <v>4</v>
      </c>
      <c r="AF127" s="3">
        <v>5</v>
      </c>
      <c r="AG127" s="3">
        <v>10</v>
      </c>
      <c r="AH127" s="3">
        <v>4</v>
      </c>
      <c r="AI127" s="3">
        <v>1.5</v>
      </c>
      <c r="AJ127" s="3">
        <v>0.6</v>
      </c>
      <c r="AK127" s="3" t="str">
        <f ca="1">IFERROR(__xludf.DUMMYFUNCTION("IF(regexmatch(A127,""1p1""),""1p1"",""rnd"")"),"rnd")</f>
        <v>rnd</v>
      </c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7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</row>
    <row r="128" spans="1:290" ht="13">
      <c r="A128" s="3" t="s">
        <v>110</v>
      </c>
      <c r="B128" s="6" t="s">
        <v>159</v>
      </c>
      <c r="C128" s="3">
        <v>10800</v>
      </c>
      <c r="D128" s="3" t="s">
        <v>36</v>
      </c>
      <c r="E128" s="3" t="s">
        <v>37</v>
      </c>
      <c r="F128" s="3" t="s">
        <v>67</v>
      </c>
      <c r="G128" s="3">
        <v>200</v>
      </c>
      <c r="H128" s="3" t="s">
        <v>39</v>
      </c>
      <c r="I128" s="3" t="s">
        <v>112</v>
      </c>
      <c r="J128" s="3" t="s">
        <v>113</v>
      </c>
      <c r="K128" s="3" t="s">
        <v>163</v>
      </c>
      <c r="L128" s="3" t="s">
        <v>43</v>
      </c>
      <c r="M128" s="3">
        <v>0.95</v>
      </c>
      <c r="N128" s="3">
        <v>70</v>
      </c>
      <c r="O128" s="3" t="b">
        <v>0</v>
      </c>
      <c r="P128" s="3" t="s">
        <v>43</v>
      </c>
      <c r="Q128" s="3" t="b">
        <v>0</v>
      </c>
      <c r="R128" s="3">
        <v>288</v>
      </c>
      <c r="S128" s="3">
        <v>280</v>
      </c>
      <c r="T128" s="3">
        <v>8</v>
      </c>
      <c r="U128" s="3">
        <v>258</v>
      </c>
      <c r="V128" s="3">
        <v>21</v>
      </c>
      <c r="W128" s="3">
        <v>0</v>
      </c>
      <c r="X128" s="3">
        <v>4.8763729999957803</v>
      </c>
      <c r="Y128" s="3">
        <v>9456.2611475999893</v>
      </c>
      <c r="Z128" s="3">
        <v>4147.0703037399799</v>
      </c>
      <c r="AA128" s="3">
        <v>21</v>
      </c>
      <c r="AB128" s="3">
        <v>6</v>
      </c>
      <c r="AC128" s="3">
        <v>15</v>
      </c>
      <c r="AD128" s="3">
        <v>27.25</v>
      </c>
      <c r="AE128" s="3">
        <v>3</v>
      </c>
      <c r="AF128" s="3">
        <v>4</v>
      </c>
      <c r="AG128" s="3">
        <v>8</v>
      </c>
      <c r="AH128" s="3">
        <v>5</v>
      </c>
      <c r="AI128" s="3">
        <v>2</v>
      </c>
      <c r="AJ128" s="3">
        <v>0.2</v>
      </c>
      <c r="AK128" s="3" t="str">
        <f ca="1">IFERROR(__xludf.DUMMYFUNCTION("IF(regexmatch(A128,""1p1""),""1p1"",""rnd"")"),"rnd")</f>
        <v>rnd</v>
      </c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7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</row>
    <row r="129" spans="1:290" ht="13">
      <c r="A129" s="3" t="s">
        <v>110</v>
      </c>
      <c r="B129" s="6" t="s">
        <v>151</v>
      </c>
      <c r="C129" s="3">
        <v>10800</v>
      </c>
      <c r="D129" s="3" t="s">
        <v>36</v>
      </c>
      <c r="E129" s="3" t="s">
        <v>37</v>
      </c>
      <c r="F129" s="3" t="s">
        <v>38</v>
      </c>
      <c r="G129" s="3">
        <v>200</v>
      </c>
      <c r="H129" s="3" t="s">
        <v>39</v>
      </c>
      <c r="I129" s="3" t="s">
        <v>112</v>
      </c>
      <c r="J129" s="3" t="s">
        <v>113</v>
      </c>
      <c r="K129" s="3" t="s">
        <v>152</v>
      </c>
      <c r="L129" s="3" t="s">
        <v>43</v>
      </c>
      <c r="M129" s="3">
        <v>0.95</v>
      </c>
      <c r="N129" s="3">
        <v>70</v>
      </c>
      <c r="O129" s="3" t="b">
        <v>0</v>
      </c>
      <c r="P129" s="3" t="s">
        <v>43</v>
      </c>
      <c r="Q129" s="3" t="b">
        <v>0</v>
      </c>
      <c r="R129" s="3">
        <v>286</v>
      </c>
      <c r="S129" s="3">
        <v>280</v>
      </c>
      <c r="T129" s="3">
        <v>6</v>
      </c>
      <c r="U129" s="3">
        <v>236</v>
      </c>
      <c r="V129" s="3">
        <v>43</v>
      </c>
      <c r="W129" s="3">
        <v>0</v>
      </c>
      <c r="X129" s="3">
        <v>4.3534247999897904</v>
      </c>
      <c r="Y129" s="3">
        <v>9407.2663130999899</v>
      </c>
      <c r="Z129" s="3">
        <v>4066.17014542175</v>
      </c>
      <c r="AA129" s="3">
        <v>43</v>
      </c>
      <c r="AB129" s="3">
        <v>20</v>
      </c>
      <c r="AC129" s="3">
        <v>23</v>
      </c>
      <c r="AD129" s="3">
        <v>31.905999999999999</v>
      </c>
      <c r="AE129" s="3">
        <v>3</v>
      </c>
      <c r="AF129" s="3">
        <v>5</v>
      </c>
      <c r="AG129" s="3">
        <v>10</v>
      </c>
      <c r="AH129" s="3">
        <v>4</v>
      </c>
      <c r="AI129" s="3">
        <v>2</v>
      </c>
      <c r="AJ129" s="3">
        <v>0.2</v>
      </c>
      <c r="AK129" s="3" t="str">
        <f ca="1">IFERROR(__xludf.DUMMYFUNCTION("IF(regexmatch(A129,""1p1""),""1p1"",""rnd"")"),"rnd")</f>
        <v>rnd</v>
      </c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7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</row>
    <row r="130" spans="1:290" ht="13">
      <c r="A130" s="3" t="s">
        <v>110</v>
      </c>
      <c r="B130" s="6" t="s">
        <v>121</v>
      </c>
      <c r="C130" s="3">
        <v>10800</v>
      </c>
      <c r="D130" s="3" t="s">
        <v>36</v>
      </c>
      <c r="E130" s="3" t="s">
        <v>37</v>
      </c>
      <c r="F130" s="3" t="s">
        <v>38</v>
      </c>
      <c r="G130" s="3">
        <v>200</v>
      </c>
      <c r="H130" s="3" t="s">
        <v>39</v>
      </c>
      <c r="I130" s="3" t="s">
        <v>112</v>
      </c>
      <c r="J130" s="3" t="s">
        <v>113</v>
      </c>
      <c r="K130" s="3" t="s">
        <v>122</v>
      </c>
      <c r="L130" s="3" t="s">
        <v>43</v>
      </c>
      <c r="M130" s="3">
        <v>0.95</v>
      </c>
      <c r="N130" s="3">
        <v>70</v>
      </c>
      <c r="O130" s="3" t="b">
        <v>0</v>
      </c>
      <c r="P130" s="3" t="s">
        <v>43</v>
      </c>
      <c r="Q130" s="3" t="b">
        <v>0</v>
      </c>
      <c r="R130" s="3">
        <v>292</v>
      </c>
      <c r="S130" s="3">
        <v>283</v>
      </c>
      <c r="T130" s="3">
        <v>9</v>
      </c>
      <c r="U130" s="3">
        <v>241</v>
      </c>
      <c r="V130" s="3">
        <v>41</v>
      </c>
      <c r="W130" s="3">
        <v>0</v>
      </c>
      <c r="X130" s="3">
        <v>7.2481432999963697</v>
      </c>
      <c r="Y130" s="3">
        <v>9455.2709517999901</v>
      </c>
      <c r="Z130" s="3">
        <v>4042.2721453416102</v>
      </c>
      <c r="AA130" s="3">
        <v>41</v>
      </c>
      <c r="AB130" s="3">
        <v>19</v>
      </c>
      <c r="AC130" s="3">
        <v>22</v>
      </c>
      <c r="AD130" s="3">
        <v>31.007999999999999</v>
      </c>
      <c r="AE130" s="3">
        <v>3</v>
      </c>
      <c r="AF130" s="3">
        <v>5</v>
      </c>
      <c r="AG130" s="3">
        <v>10</v>
      </c>
      <c r="AH130" s="3">
        <v>5</v>
      </c>
      <c r="AI130" s="3">
        <v>2</v>
      </c>
      <c r="AJ130" s="3">
        <v>0.2</v>
      </c>
      <c r="AK130" s="3" t="str">
        <f ca="1">IFERROR(__xludf.DUMMYFUNCTION("IF(regexmatch(A130,""1p1""),""1p1"",""rnd"")"),"rnd")</f>
        <v>rnd</v>
      </c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7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</row>
    <row r="131" spans="1:290" ht="13">
      <c r="A131" s="3" t="s">
        <v>110</v>
      </c>
      <c r="B131" s="6" t="s">
        <v>128</v>
      </c>
      <c r="C131" s="3">
        <v>10800</v>
      </c>
      <c r="D131" s="3" t="s">
        <v>36</v>
      </c>
      <c r="E131" s="3" t="s">
        <v>37</v>
      </c>
      <c r="F131" s="3" t="s">
        <v>38</v>
      </c>
      <c r="G131" s="3">
        <v>200</v>
      </c>
      <c r="H131" s="3" t="s">
        <v>39</v>
      </c>
      <c r="I131" s="3" t="s">
        <v>112</v>
      </c>
      <c r="J131" s="3" t="s">
        <v>113</v>
      </c>
      <c r="K131" s="3" t="s">
        <v>129</v>
      </c>
      <c r="L131" s="3" t="s">
        <v>43</v>
      </c>
      <c r="M131" s="3">
        <v>0.95</v>
      </c>
      <c r="N131" s="3">
        <v>70</v>
      </c>
      <c r="O131" s="3" t="b">
        <v>0</v>
      </c>
      <c r="P131" s="3" t="s">
        <v>43</v>
      </c>
      <c r="Q131" s="3" t="b">
        <v>0</v>
      </c>
      <c r="R131" s="3">
        <v>293</v>
      </c>
      <c r="S131" s="3">
        <v>283</v>
      </c>
      <c r="T131" s="3">
        <v>10</v>
      </c>
      <c r="U131" s="3">
        <v>252</v>
      </c>
      <c r="V131" s="3">
        <v>30</v>
      </c>
      <c r="W131" s="3">
        <v>0</v>
      </c>
      <c r="X131" s="3">
        <v>3.9175359999960002</v>
      </c>
      <c r="Y131" s="3">
        <v>9553.1236786999907</v>
      </c>
      <c r="Z131" s="3">
        <v>4157.9551498577903</v>
      </c>
      <c r="AA131" s="3">
        <v>30</v>
      </c>
      <c r="AB131" s="3">
        <v>16</v>
      </c>
      <c r="AC131" s="3">
        <v>14</v>
      </c>
      <c r="AD131" s="3">
        <v>30.899000000000001</v>
      </c>
      <c r="AE131" s="3">
        <v>4</v>
      </c>
      <c r="AF131" s="3">
        <v>4</v>
      </c>
      <c r="AG131" s="3">
        <v>8</v>
      </c>
      <c r="AH131" s="3">
        <v>4</v>
      </c>
      <c r="AI131" s="3">
        <v>1.5</v>
      </c>
      <c r="AJ131" s="3">
        <v>0.6</v>
      </c>
      <c r="AK131" s="3" t="str">
        <f ca="1">IFERROR(__xludf.DUMMYFUNCTION("IF(regexmatch(A131,""1p1""),""1p1"",""rnd"")"),"rnd")</f>
        <v>rnd</v>
      </c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7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</row>
    <row r="132" spans="1:290" ht="13">
      <c r="A132" s="3" t="s">
        <v>110</v>
      </c>
      <c r="B132" s="6" t="s">
        <v>155</v>
      </c>
      <c r="C132" s="3">
        <v>10800</v>
      </c>
      <c r="D132" s="3" t="s">
        <v>36</v>
      </c>
      <c r="E132" s="3" t="s">
        <v>37</v>
      </c>
      <c r="F132" s="3" t="s">
        <v>67</v>
      </c>
      <c r="G132" s="3">
        <v>200</v>
      </c>
      <c r="H132" s="3" t="s">
        <v>39</v>
      </c>
      <c r="I132" s="3" t="s">
        <v>112</v>
      </c>
      <c r="J132" s="3" t="s">
        <v>113</v>
      </c>
      <c r="K132" s="3" t="s">
        <v>162</v>
      </c>
      <c r="L132" s="3" t="s">
        <v>43</v>
      </c>
      <c r="M132" s="3">
        <v>0.95</v>
      </c>
      <c r="N132" s="3">
        <v>70</v>
      </c>
      <c r="O132" s="3" t="b">
        <v>0</v>
      </c>
      <c r="P132" s="3" t="s">
        <v>43</v>
      </c>
      <c r="Q132" s="3" t="b">
        <v>0</v>
      </c>
      <c r="R132" s="3">
        <v>313</v>
      </c>
      <c r="S132" s="3">
        <v>299</v>
      </c>
      <c r="T132" s="3">
        <v>14</v>
      </c>
      <c r="U132" s="3">
        <v>256</v>
      </c>
      <c r="V132" s="3">
        <v>42</v>
      </c>
      <c r="W132" s="3">
        <v>0</v>
      </c>
      <c r="X132" s="3">
        <v>5.22993469999723</v>
      </c>
      <c r="Y132" s="3">
        <v>10101.5415019999</v>
      </c>
      <c r="Z132" s="3">
        <v>4359.4722225386604</v>
      </c>
      <c r="AA132" s="3">
        <v>42</v>
      </c>
      <c r="AB132" s="3">
        <v>18</v>
      </c>
      <c r="AC132" s="3">
        <v>24</v>
      </c>
      <c r="AD132" s="3">
        <v>27.552</v>
      </c>
      <c r="AE132" s="3">
        <v>4</v>
      </c>
      <c r="AF132" s="3">
        <v>5</v>
      </c>
      <c r="AG132" s="3">
        <v>10</v>
      </c>
      <c r="AH132" s="3">
        <v>4</v>
      </c>
      <c r="AI132" s="3">
        <v>1.5</v>
      </c>
      <c r="AJ132" s="3">
        <v>0.6</v>
      </c>
      <c r="AK132" s="3" t="str">
        <f ca="1">IFERROR(__xludf.DUMMYFUNCTION("IF(regexmatch(A132,""1p1""),""1p1"",""rnd"")"),"rnd")</f>
        <v>rnd</v>
      </c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7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</row>
    <row r="133" spans="1:290" ht="13">
      <c r="A133" s="3" t="s">
        <v>110</v>
      </c>
      <c r="B133" s="6" t="s">
        <v>121</v>
      </c>
      <c r="C133" s="3">
        <v>10800</v>
      </c>
      <c r="D133" s="3" t="s">
        <v>36</v>
      </c>
      <c r="E133" s="3" t="s">
        <v>37</v>
      </c>
      <c r="F133" s="3" t="s">
        <v>67</v>
      </c>
      <c r="G133" s="3">
        <v>200</v>
      </c>
      <c r="H133" s="3" t="s">
        <v>39</v>
      </c>
      <c r="I133" s="3" t="s">
        <v>112</v>
      </c>
      <c r="J133" s="3" t="s">
        <v>113</v>
      </c>
      <c r="K133" s="3" t="s">
        <v>122</v>
      </c>
      <c r="L133" s="3" t="s">
        <v>43</v>
      </c>
      <c r="M133" s="3">
        <v>0.95</v>
      </c>
      <c r="N133" s="3">
        <v>70</v>
      </c>
      <c r="O133" s="3" t="b">
        <v>0</v>
      </c>
      <c r="P133" s="3" t="s">
        <v>43</v>
      </c>
      <c r="Q133" s="3" t="b">
        <v>0</v>
      </c>
      <c r="R133" s="3">
        <v>317</v>
      </c>
      <c r="S133" s="3">
        <v>302</v>
      </c>
      <c r="T133" s="3">
        <v>15</v>
      </c>
      <c r="U133" s="3">
        <v>257</v>
      </c>
      <c r="V133" s="3">
        <v>44</v>
      </c>
      <c r="W133" s="3">
        <v>0</v>
      </c>
      <c r="X133" s="3">
        <v>8.2794567999960407</v>
      </c>
      <c r="Y133" s="3">
        <v>10065.1153294</v>
      </c>
      <c r="Z133" s="3">
        <v>4308.0127197541296</v>
      </c>
      <c r="AA133" s="3">
        <v>44</v>
      </c>
      <c r="AB133" s="3">
        <v>20</v>
      </c>
      <c r="AC133" s="3">
        <v>24</v>
      </c>
      <c r="AD133" s="3">
        <v>28.946000000000002</v>
      </c>
      <c r="AE133" s="3">
        <v>5</v>
      </c>
      <c r="AF133" s="3">
        <v>5</v>
      </c>
      <c r="AG133" s="3">
        <v>10</v>
      </c>
      <c r="AH133" s="3">
        <v>5</v>
      </c>
      <c r="AI133" s="3">
        <v>2</v>
      </c>
      <c r="AJ133" s="3">
        <v>0.2</v>
      </c>
      <c r="AK133" s="3" t="str">
        <f ca="1">IFERROR(__xludf.DUMMYFUNCTION("IF(regexmatch(A133,""1p1""),""1p1"",""rnd"")"),"rnd")</f>
        <v>rnd</v>
      </c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7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</row>
    <row r="134" spans="1:290" ht="13">
      <c r="A134" s="3" t="s">
        <v>110</v>
      </c>
      <c r="B134" s="6" t="s">
        <v>128</v>
      </c>
      <c r="C134" s="3">
        <v>10800</v>
      </c>
      <c r="D134" s="3" t="s">
        <v>36</v>
      </c>
      <c r="E134" s="3" t="s">
        <v>37</v>
      </c>
      <c r="F134" s="3" t="s">
        <v>67</v>
      </c>
      <c r="G134" s="3">
        <v>200</v>
      </c>
      <c r="H134" s="3" t="s">
        <v>39</v>
      </c>
      <c r="I134" s="3" t="s">
        <v>112</v>
      </c>
      <c r="J134" s="3" t="s">
        <v>113</v>
      </c>
      <c r="K134" s="3" t="s">
        <v>129</v>
      </c>
      <c r="L134" s="3" t="s">
        <v>43</v>
      </c>
      <c r="M134" s="3">
        <v>0.95</v>
      </c>
      <c r="N134" s="3">
        <v>70</v>
      </c>
      <c r="O134" s="3" t="b">
        <v>0</v>
      </c>
      <c r="P134" s="3" t="s">
        <v>43</v>
      </c>
      <c r="Q134" s="3" t="b">
        <v>0</v>
      </c>
      <c r="R134" s="3">
        <v>315</v>
      </c>
      <c r="S134" s="3">
        <v>303</v>
      </c>
      <c r="T134" s="3">
        <v>12</v>
      </c>
      <c r="U134" s="3">
        <v>264</v>
      </c>
      <c r="V134" s="3">
        <v>38</v>
      </c>
      <c r="W134" s="3">
        <v>0</v>
      </c>
      <c r="X134" s="3">
        <v>4.8943713999875804</v>
      </c>
      <c r="Y134" s="3">
        <v>10185.0688855999</v>
      </c>
      <c r="Z134" s="3">
        <v>4430.5719822170204</v>
      </c>
      <c r="AA134" s="3">
        <v>38</v>
      </c>
      <c r="AB134" s="3">
        <v>16</v>
      </c>
      <c r="AC134" s="3">
        <v>22</v>
      </c>
      <c r="AD134" s="3">
        <v>32.156999999999996</v>
      </c>
      <c r="AE134" s="3">
        <v>3</v>
      </c>
      <c r="AF134" s="3">
        <v>4</v>
      </c>
      <c r="AG134" s="3">
        <v>8</v>
      </c>
      <c r="AH134" s="3">
        <v>4</v>
      </c>
      <c r="AI134" s="3">
        <v>1.5</v>
      </c>
      <c r="AJ134" s="3">
        <v>0.6</v>
      </c>
      <c r="AK134" s="3" t="str">
        <f ca="1">IFERROR(__xludf.DUMMYFUNCTION("IF(regexmatch(A134,""1p1""),""1p1"",""rnd"")"),"rnd")</f>
        <v>rnd</v>
      </c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7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</row>
    <row r="135" spans="1:290" ht="13">
      <c r="A135" s="3" t="s">
        <v>110</v>
      </c>
      <c r="B135" s="6" t="s">
        <v>153</v>
      </c>
      <c r="C135" s="3">
        <v>10800</v>
      </c>
      <c r="D135" s="3" t="s">
        <v>36</v>
      </c>
      <c r="E135" s="3" t="s">
        <v>37</v>
      </c>
      <c r="F135" s="3" t="s">
        <v>67</v>
      </c>
      <c r="G135" s="3">
        <v>200</v>
      </c>
      <c r="H135" s="3" t="s">
        <v>39</v>
      </c>
      <c r="I135" s="3" t="s">
        <v>112</v>
      </c>
      <c r="J135" s="3" t="s">
        <v>113</v>
      </c>
      <c r="K135" s="3" t="s">
        <v>154</v>
      </c>
      <c r="L135" s="3" t="s">
        <v>43</v>
      </c>
      <c r="M135" s="3">
        <v>0.95</v>
      </c>
      <c r="N135" s="3">
        <v>70</v>
      </c>
      <c r="O135" s="3" t="b">
        <v>0</v>
      </c>
      <c r="P135" s="3" t="s">
        <v>43</v>
      </c>
      <c r="Q135" s="3" t="b">
        <v>0</v>
      </c>
      <c r="R135" s="3">
        <v>330</v>
      </c>
      <c r="S135" s="3">
        <v>323</v>
      </c>
      <c r="T135" s="3">
        <v>7</v>
      </c>
      <c r="U135" s="3">
        <v>286</v>
      </c>
      <c r="V135" s="3">
        <v>36</v>
      </c>
      <c r="W135" s="3">
        <v>0</v>
      </c>
      <c r="X135" s="3">
        <v>3.9678867999939902</v>
      </c>
      <c r="Y135" s="3">
        <v>9895.2260630999899</v>
      </c>
      <c r="Z135" s="3">
        <v>3778.9705179780699</v>
      </c>
      <c r="AA135" s="3">
        <v>36</v>
      </c>
      <c r="AB135" s="3">
        <v>17</v>
      </c>
      <c r="AC135" s="3">
        <v>19</v>
      </c>
      <c r="AD135" s="3">
        <v>32.451999999999998</v>
      </c>
      <c r="AE135" s="3">
        <v>4</v>
      </c>
      <c r="AF135" s="3">
        <v>5</v>
      </c>
      <c r="AG135" s="3">
        <v>10</v>
      </c>
      <c r="AH135" s="3">
        <v>4</v>
      </c>
      <c r="AI135" s="3">
        <v>1.5</v>
      </c>
      <c r="AJ135" s="3">
        <v>0.2</v>
      </c>
      <c r="AK135" s="3" t="str">
        <f ca="1">IFERROR(__xludf.DUMMYFUNCTION("IF(regexmatch(A135,""1p1""),""1p1"",""rnd"")"),"rnd")</f>
        <v>rnd</v>
      </c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7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</row>
    <row r="136" spans="1:290" ht="13">
      <c r="A136" s="3" t="s">
        <v>110</v>
      </c>
      <c r="B136" s="6" t="s">
        <v>111</v>
      </c>
      <c r="C136" s="3">
        <v>10800</v>
      </c>
      <c r="D136" s="3" t="s">
        <v>36</v>
      </c>
      <c r="E136" s="3" t="s">
        <v>37</v>
      </c>
      <c r="F136" s="3" t="s">
        <v>67</v>
      </c>
      <c r="G136" s="3">
        <v>200</v>
      </c>
      <c r="H136" s="3" t="s">
        <v>39</v>
      </c>
      <c r="I136" s="3" t="s">
        <v>112</v>
      </c>
      <c r="J136" s="3" t="s">
        <v>113</v>
      </c>
      <c r="K136" s="3" t="s">
        <v>114</v>
      </c>
      <c r="L136" s="3" t="s">
        <v>43</v>
      </c>
      <c r="M136" s="3">
        <v>0.95</v>
      </c>
      <c r="N136" s="3">
        <v>70</v>
      </c>
      <c r="O136" s="3" t="b">
        <v>0</v>
      </c>
      <c r="P136" s="3" t="s">
        <v>43</v>
      </c>
      <c r="Q136" s="3" t="b">
        <v>0</v>
      </c>
      <c r="R136" s="3">
        <v>343</v>
      </c>
      <c r="S136" s="3">
        <v>336</v>
      </c>
      <c r="T136" s="3">
        <v>7</v>
      </c>
      <c r="U136" s="3">
        <v>293</v>
      </c>
      <c r="V136" s="3">
        <v>42</v>
      </c>
      <c r="W136" s="3">
        <v>0</v>
      </c>
      <c r="X136" s="3">
        <v>7.0026188000044103</v>
      </c>
      <c r="Y136" s="3">
        <v>10340.1331217999</v>
      </c>
      <c r="Z136" s="3">
        <v>3971.6777063189002</v>
      </c>
      <c r="AA136" s="3">
        <v>42</v>
      </c>
      <c r="AB136" s="3">
        <v>11</v>
      </c>
      <c r="AC136" s="3">
        <v>31</v>
      </c>
      <c r="AD136" s="3">
        <v>31.481999999999999</v>
      </c>
      <c r="AE136" s="3">
        <v>6</v>
      </c>
      <c r="AF136" s="3">
        <v>5</v>
      </c>
      <c r="AG136" s="3">
        <v>10</v>
      </c>
      <c r="AH136" s="3">
        <v>5</v>
      </c>
      <c r="AI136" s="3">
        <v>1.5</v>
      </c>
      <c r="AJ136" s="3">
        <v>0.2</v>
      </c>
      <c r="AK136" s="3" t="str">
        <f ca="1">IFERROR(__xludf.DUMMYFUNCTION("IF(regexmatch(A136,""1p1""),""1p1"",""rnd"")"),"rnd")</f>
        <v>rnd</v>
      </c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7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</row>
    <row r="137" spans="1:290" ht="13">
      <c r="A137" s="3" t="s">
        <v>110</v>
      </c>
      <c r="B137" s="6" t="s">
        <v>158</v>
      </c>
      <c r="C137" s="3">
        <v>10800</v>
      </c>
      <c r="D137" s="3" t="s">
        <v>36</v>
      </c>
      <c r="E137" s="3" t="s">
        <v>37</v>
      </c>
      <c r="F137" s="3" t="s">
        <v>67</v>
      </c>
      <c r="G137" s="3">
        <v>200</v>
      </c>
      <c r="H137" s="3" t="s">
        <v>39</v>
      </c>
      <c r="I137" s="3" t="s">
        <v>112</v>
      </c>
      <c r="J137" s="3" t="s">
        <v>113</v>
      </c>
      <c r="K137" s="3" t="s">
        <v>161</v>
      </c>
      <c r="L137" s="3" t="s">
        <v>43</v>
      </c>
      <c r="M137" s="3">
        <v>0.95</v>
      </c>
      <c r="N137" s="3">
        <v>70</v>
      </c>
      <c r="O137" s="3" t="b">
        <v>0</v>
      </c>
      <c r="P137" s="3" t="s">
        <v>43</v>
      </c>
      <c r="Q137" s="3" t="b">
        <v>0</v>
      </c>
      <c r="R137" s="3">
        <v>296</v>
      </c>
      <c r="S137" s="3">
        <v>279</v>
      </c>
      <c r="T137" s="3">
        <v>17</v>
      </c>
      <c r="U137" s="3">
        <v>235</v>
      </c>
      <c r="V137" s="3">
        <v>43</v>
      </c>
      <c r="W137" s="3">
        <v>0</v>
      </c>
      <c r="X137" s="3">
        <v>6.5839273000072698</v>
      </c>
      <c r="Y137" s="3">
        <v>9939.1628437999898</v>
      </c>
      <c r="Z137" s="3">
        <v>4667.9779933299797</v>
      </c>
      <c r="AA137" s="3">
        <v>43</v>
      </c>
      <c r="AB137" s="3">
        <v>21</v>
      </c>
      <c r="AC137" s="3">
        <v>22</v>
      </c>
      <c r="AD137" s="3">
        <v>30.651</v>
      </c>
      <c r="AE137" s="3">
        <v>5</v>
      </c>
      <c r="AF137" s="3">
        <v>5</v>
      </c>
      <c r="AG137" s="3">
        <v>10</v>
      </c>
      <c r="AH137" s="3">
        <v>4</v>
      </c>
      <c r="AI137" s="3">
        <v>2</v>
      </c>
      <c r="AJ137" s="3">
        <v>0.6</v>
      </c>
      <c r="AK137" s="3" t="str">
        <f ca="1">IFERROR(__xludf.DUMMYFUNCTION("IF(regexmatch(A137,""1p1""),""1p1"",""rnd"")"),"rnd")</f>
        <v>rnd</v>
      </c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7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</row>
    <row r="138" spans="1:290" ht="13">
      <c r="A138" s="3" t="s">
        <v>110</v>
      </c>
      <c r="B138" s="6" t="s">
        <v>151</v>
      </c>
      <c r="C138" s="3">
        <v>10800</v>
      </c>
      <c r="D138" s="3" t="s">
        <v>36</v>
      </c>
      <c r="E138" s="3" t="s">
        <v>37</v>
      </c>
      <c r="F138" s="3" t="s">
        <v>67</v>
      </c>
      <c r="G138" s="3">
        <v>200</v>
      </c>
      <c r="H138" s="3" t="s">
        <v>39</v>
      </c>
      <c r="I138" s="3" t="s">
        <v>112</v>
      </c>
      <c r="J138" s="3" t="s">
        <v>113</v>
      </c>
      <c r="K138" s="3" t="s">
        <v>152</v>
      </c>
      <c r="L138" s="3" t="s">
        <v>43</v>
      </c>
      <c r="M138" s="3">
        <v>0.95</v>
      </c>
      <c r="N138" s="3">
        <v>70</v>
      </c>
      <c r="O138" s="3" t="b">
        <v>0</v>
      </c>
      <c r="P138" s="3" t="s">
        <v>43</v>
      </c>
      <c r="Q138" s="3" t="b">
        <v>0</v>
      </c>
      <c r="R138" s="3">
        <v>318</v>
      </c>
      <c r="S138" s="3">
        <v>298</v>
      </c>
      <c r="T138" s="3">
        <v>20</v>
      </c>
      <c r="U138" s="3">
        <v>259</v>
      </c>
      <c r="V138" s="3">
        <v>38</v>
      </c>
      <c r="W138" s="3">
        <v>0</v>
      </c>
      <c r="X138" s="3">
        <v>5.7859959999864499</v>
      </c>
      <c r="Y138" s="3">
        <v>10056.135545499899</v>
      </c>
      <c r="Z138" s="3">
        <v>4333.0534730581503</v>
      </c>
      <c r="AA138" s="3">
        <v>38</v>
      </c>
      <c r="AB138" s="3">
        <v>12</v>
      </c>
      <c r="AC138" s="3">
        <v>26</v>
      </c>
      <c r="AD138" s="3">
        <v>31.248999999999999</v>
      </c>
      <c r="AE138" s="3">
        <v>3</v>
      </c>
      <c r="AF138" s="3">
        <v>5</v>
      </c>
      <c r="AG138" s="3">
        <v>10</v>
      </c>
      <c r="AH138" s="3">
        <v>4</v>
      </c>
      <c r="AI138" s="3">
        <v>2</v>
      </c>
      <c r="AJ138" s="3">
        <v>0.2</v>
      </c>
      <c r="AK138" s="3" t="str">
        <f ca="1">IFERROR(__xludf.DUMMYFUNCTION("IF(regexmatch(A138,""1p1""),""1p1"",""rnd"")"),"rnd")</f>
        <v>rnd</v>
      </c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7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</row>
    <row r="139" spans="1:290" ht="13">
      <c r="A139" s="3" t="s">
        <v>110</v>
      </c>
      <c r="B139" s="6" t="s">
        <v>156</v>
      </c>
      <c r="C139" s="3">
        <v>10800</v>
      </c>
      <c r="D139" s="3" t="s">
        <v>36</v>
      </c>
      <c r="E139" s="3" t="s">
        <v>37</v>
      </c>
      <c r="F139" s="3" t="s">
        <v>67</v>
      </c>
      <c r="G139" s="3">
        <v>200</v>
      </c>
      <c r="H139" s="3" t="s">
        <v>39</v>
      </c>
      <c r="I139" s="3" t="s">
        <v>112</v>
      </c>
      <c r="J139" s="3" t="s">
        <v>113</v>
      </c>
      <c r="K139" s="3" t="s">
        <v>157</v>
      </c>
      <c r="L139" s="3" t="s">
        <v>43</v>
      </c>
      <c r="M139" s="3">
        <v>0.95</v>
      </c>
      <c r="N139" s="3">
        <v>70</v>
      </c>
      <c r="O139" s="3" t="b">
        <v>0</v>
      </c>
      <c r="P139" s="3" t="s">
        <v>43</v>
      </c>
      <c r="Q139" s="3" t="b">
        <v>0</v>
      </c>
      <c r="R139" s="3">
        <v>291</v>
      </c>
      <c r="S139" s="3">
        <v>276</v>
      </c>
      <c r="T139" s="3">
        <v>15</v>
      </c>
      <c r="U139" s="3">
        <v>226</v>
      </c>
      <c r="V139" s="3">
        <v>49</v>
      </c>
      <c r="W139" s="3">
        <v>0</v>
      </c>
      <c r="X139" s="3">
        <v>9.4024351999945797</v>
      </c>
      <c r="Y139" s="3">
        <v>9934.1434542000006</v>
      </c>
      <c r="Z139" s="3">
        <v>4668.5242443038096</v>
      </c>
      <c r="AA139" s="3">
        <v>49</v>
      </c>
      <c r="AB139" s="3">
        <v>16</v>
      </c>
      <c r="AC139" s="3">
        <v>33</v>
      </c>
      <c r="AD139" s="3">
        <v>29.145</v>
      </c>
      <c r="AE139" s="3">
        <v>3</v>
      </c>
      <c r="AF139" s="3">
        <v>5</v>
      </c>
      <c r="AG139" s="3">
        <v>10</v>
      </c>
      <c r="AH139" s="3">
        <v>5</v>
      </c>
      <c r="AI139" s="3">
        <v>2</v>
      </c>
      <c r="AJ139" s="3">
        <v>0.6</v>
      </c>
      <c r="AK139" s="3" t="str">
        <f ca="1">IFERROR(__xludf.DUMMYFUNCTION("IF(regexmatch(A139,""1p1""),""1p1"",""rnd"")"),"rnd")</f>
        <v>rnd</v>
      </c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7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</row>
    <row r="140" spans="1:290" ht="13">
      <c r="A140" s="3" t="s">
        <v>110</v>
      </c>
      <c r="B140" s="6" t="s">
        <v>155</v>
      </c>
      <c r="C140" s="3">
        <v>10800</v>
      </c>
      <c r="D140" s="3" t="s">
        <v>36</v>
      </c>
      <c r="E140" s="3" t="s">
        <v>37</v>
      </c>
      <c r="F140" s="3" t="s">
        <v>67</v>
      </c>
      <c r="G140" s="3">
        <v>200</v>
      </c>
      <c r="H140" s="3" t="s">
        <v>39</v>
      </c>
      <c r="I140" s="3" t="s">
        <v>112</v>
      </c>
      <c r="J140" s="3" t="s">
        <v>113</v>
      </c>
      <c r="K140" s="3" t="s">
        <v>162</v>
      </c>
      <c r="L140" s="3" t="s">
        <v>43</v>
      </c>
      <c r="M140" s="3">
        <v>0.95</v>
      </c>
      <c r="N140" s="3">
        <v>70</v>
      </c>
      <c r="O140" s="3" t="b">
        <v>0</v>
      </c>
      <c r="P140" s="3" t="s">
        <v>43</v>
      </c>
      <c r="Q140" s="3" t="b">
        <v>0</v>
      </c>
      <c r="R140" s="3">
        <v>321</v>
      </c>
      <c r="S140" s="3">
        <v>305</v>
      </c>
      <c r="T140" s="3">
        <v>16</v>
      </c>
      <c r="U140" s="3">
        <v>254</v>
      </c>
      <c r="V140" s="3">
        <v>50</v>
      </c>
      <c r="W140" s="3">
        <v>0</v>
      </c>
      <c r="X140" s="3">
        <v>5.0904754999924</v>
      </c>
      <c r="Y140" s="3">
        <v>10173.1910783</v>
      </c>
      <c r="Z140" s="3">
        <v>4444.6415864760002</v>
      </c>
      <c r="AA140" s="3">
        <v>50</v>
      </c>
      <c r="AB140" s="3">
        <v>13</v>
      </c>
      <c r="AC140" s="3">
        <v>37</v>
      </c>
      <c r="AD140" s="3">
        <v>28.434000000000001</v>
      </c>
      <c r="AE140" s="3">
        <v>2</v>
      </c>
      <c r="AF140" s="3">
        <v>5</v>
      </c>
      <c r="AG140" s="3">
        <v>10</v>
      </c>
      <c r="AH140" s="3">
        <v>4</v>
      </c>
      <c r="AI140" s="3">
        <v>1.5</v>
      </c>
      <c r="AJ140" s="3">
        <v>0.6</v>
      </c>
      <c r="AK140" s="3" t="str">
        <f ca="1">IFERROR(__xludf.DUMMYFUNCTION("IF(regexmatch(A140,""1p1""),""1p1"",""rnd"")"),"rnd")</f>
        <v>rnd</v>
      </c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7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</row>
    <row r="141" spans="1:290" ht="13">
      <c r="A141" s="3" t="s">
        <v>110</v>
      </c>
      <c r="B141" s="6" t="s">
        <v>141</v>
      </c>
      <c r="C141" s="3">
        <v>10800</v>
      </c>
      <c r="D141" s="3" t="s">
        <v>36</v>
      </c>
      <c r="E141" s="3" t="s">
        <v>37</v>
      </c>
      <c r="F141" s="3" t="s">
        <v>67</v>
      </c>
      <c r="G141" s="3">
        <v>200</v>
      </c>
      <c r="H141" s="3" t="s">
        <v>39</v>
      </c>
      <c r="I141" s="3" t="s">
        <v>112</v>
      </c>
      <c r="J141" s="3" t="s">
        <v>113</v>
      </c>
      <c r="K141" s="3" t="s">
        <v>142</v>
      </c>
      <c r="L141" s="3" t="s">
        <v>43</v>
      </c>
      <c r="M141" s="3">
        <v>0.95</v>
      </c>
      <c r="N141" s="3">
        <v>70</v>
      </c>
      <c r="O141" s="3" t="b">
        <v>0</v>
      </c>
      <c r="P141" s="3" t="s">
        <v>43</v>
      </c>
      <c r="Q141" s="3" t="b">
        <v>0</v>
      </c>
      <c r="R141" s="3">
        <v>307</v>
      </c>
      <c r="S141" s="3">
        <v>299</v>
      </c>
      <c r="T141" s="3">
        <v>8</v>
      </c>
      <c r="U141" s="3">
        <v>260</v>
      </c>
      <c r="V141" s="3">
        <v>38</v>
      </c>
      <c r="W141" s="3">
        <v>0</v>
      </c>
      <c r="X141" s="3">
        <v>5.7610279000052298</v>
      </c>
      <c r="Y141" s="3">
        <v>10091.7637502999</v>
      </c>
      <c r="Z141" s="3">
        <v>4337.1814708290603</v>
      </c>
      <c r="AA141" s="3">
        <v>38</v>
      </c>
      <c r="AB141" s="3">
        <v>17</v>
      </c>
      <c r="AC141" s="3">
        <v>21</v>
      </c>
      <c r="AD141" s="3">
        <v>30.434000000000001</v>
      </c>
      <c r="AE141" s="3">
        <v>5</v>
      </c>
      <c r="AF141" s="3">
        <v>4</v>
      </c>
      <c r="AG141" s="3">
        <v>8</v>
      </c>
      <c r="AH141" s="3">
        <v>5</v>
      </c>
      <c r="AI141" s="3">
        <v>1.5</v>
      </c>
      <c r="AJ141" s="3">
        <v>0.6</v>
      </c>
      <c r="AK141" s="3" t="str">
        <f ca="1">IFERROR(__xludf.DUMMYFUNCTION("IF(regexmatch(A141,""1p1""),""1p1"",""rnd"")"),"rnd")</f>
        <v>rnd</v>
      </c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7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</row>
    <row r="142" spans="1:290" ht="13">
      <c r="A142" s="3" t="s">
        <v>110</v>
      </c>
      <c r="B142" s="6" t="s">
        <v>128</v>
      </c>
      <c r="C142" s="3">
        <v>10800</v>
      </c>
      <c r="D142" s="3" t="s">
        <v>36</v>
      </c>
      <c r="E142" s="3" t="s">
        <v>37</v>
      </c>
      <c r="F142" s="3" t="s">
        <v>38</v>
      </c>
      <c r="G142" s="3">
        <v>200</v>
      </c>
      <c r="H142" s="3" t="s">
        <v>39</v>
      </c>
      <c r="I142" s="3" t="s">
        <v>112</v>
      </c>
      <c r="J142" s="3" t="s">
        <v>113</v>
      </c>
      <c r="K142" s="3" t="s">
        <v>129</v>
      </c>
      <c r="L142" s="3" t="s">
        <v>43</v>
      </c>
      <c r="M142" s="3">
        <v>0.95</v>
      </c>
      <c r="N142" s="3">
        <v>70</v>
      </c>
      <c r="O142" s="3" t="b">
        <v>0</v>
      </c>
      <c r="P142" s="3" t="s">
        <v>43</v>
      </c>
      <c r="Q142" s="3" t="b">
        <v>0</v>
      </c>
      <c r="R142" s="3">
        <v>290</v>
      </c>
      <c r="S142" s="3">
        <v>281</v>
      </c>
      <c r="T142" s="3">
        <v>9</v>
      </c>
      <c r="U142" s="3">
        <v>247</v>
      </c>
      <c r="V142" s="3">
        <v>33</v>
      </c>
      <c r="W142" s="3">
        <v>0</v>
      </c>
      <c r="X142" s="3">
        <v>4.0169899000004001</v>
      </c>
      <c r="Y142" s="3">
        <v>9459.4386465000007</v>
      </c>
      <c r="Z142" s="3">
        <v>4093.3583970856798</v>
      </c>
      <c r="AA142" s="3">
        <v>33</v>
      </c>
      <c r="AB142" s="3">
        <v>14</v>
      </c>
      <c r="AC142" s="3">
        <v>19</v>
      </c>
      <c r="AD142" s="3">
        <v>33.738</v>
      </c>
      <c r="AE142" s="3">
        <v>5</v>
      </c>
      <c r="AF142" s="3">
        <v>4</v>
      </c>
      <c r="AG142" s="3">
        <v>8</v>
      </c>
      <c r="AH142" s="3">
        <v>4</v>
      </c>
      <c r="AI142" s="3">
        <v>1.5</v>
      </c>
      <c r="AJ142" s="3">
        <v>0.6</v>
      </c>
      <c r="AK142" s="3" t="str">
        <f ca="1">IFERROR(__xludf.DUMMYFUNCTION("IF(regexmatch(A142,""1p1""),""1p1"",""rnd"")"),"rnd")</f>
        <v>rnd</v>
      </c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7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</row>
    <row r="143" spans="1:290" ht="13">
      <c r="A143" s="3" t="s">
        <v>110</v>
      </c>
      <c r="B143" s="6" t="s">
        <v>159</v>
      </c>
      <c r="C143" s="3">
        <v>10800</v>
      </c>
      <c r="D143" s="3" t="s">
        <v>36</v>
      </c>
      <c r="E143" s="3" t="s">
        <v>37</v>
      </c>
      <c r="F143" s="3" t="s">
        <v>67</v>
      </c>
      <c r="G143" s="3">
        <v>200</v>
      </c>
      <c r="H143" s="3" t="s">
        <v>39</v>
      </c>
      <c r="I143" s="3" t="s">
        <v>112</v>
      </c>
      <c r="J143" s="3" t="s">
        <v>113</v>
      </c>
      <c r="K143" s="3" t="s">
        <v>163</v>
      </c>
      <c r="L143" s="3" t="s">
        <v>43</v>
      </c>
      <c r="M143" s="3">
        <v>0.95</v>
      </c>
      <c r="N143" s="3">
        <v>70</v>
      </c>
      <c r="O143" s="3" t="b">
        <v>0</v>
      </c>
      <c r="P143" s="3" t="s">
        <v>43</v>
      </c>
      <c r="Q143" s="3" t="b">
        <v>0</v>
      </c>
      <c r="R143" s="3">
        <v>324</v>
      </c>
      <c r="S143" s="3">
        <v>303</v>
      </c>
      <c r="T143" s="3">
        <v>21</v>
      </c>
      <c r="U143" s="3">
        <v>264</v>
      </c>
      <c r="V143" s="3">
        <v>38</v>
      </c>
      <c r="W143" s="3">
        <v>0</v>
      </c>
      <c r="X143" s="3">
        <v>6.6499457000017097</v>
      </c>
      <c r="Y143" s="3">
        <v>10078.1916080999</v>
      </c>
      <c r="Z143" s="3">
        <v>4260.4097181726202</v>
      </c>
      <c r="AA143" s="3">
        <v>37</v>
      </c>
      <c r="AB143" s="3">
        <v>17</v>
      </c>
      <c r="AC143" s="3">
        <v>20</v>
      </c>
      <c r="AD143" s="3">
        <v>30.791</v>
      </c>
      <c r="AE143" s="3">
        <v>5</v>
      </c>
      <c r="AF143" s="3">
        <v>4</v>
      </c>
      <c r="AG143" s="3">
        <v>8</v>
      </c>
      <c r="AH143" s="3">
        <v>5</v>
      </c>
      <c r="AI143" s="3">
        <v>2</v>
      </c>
      <c r="AJ143" s="3">
        <v>0.2</v>
      </c>
      <c r="AK143" s="3" t="str">
        <f ca="1">IFERROR(__xludf.DUMMYFUNCTION("IF(regexmatch(A143,""1p1""),""1p1"",""rnd"")"),"rnd")</f>
        <v>rnd</v>
      </c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7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</row>
    <row r="144" spans="1:290" ht="13">
      <c r="A144" s="3" t="s">
        <v>110</v>
      </c>
      <c r="B144" s="6" t="s">
        <v>121</v>
      </c>
      <c r="C144" s="3">
        <v>10800</v>
      </c>
      <c r="D144" s="3" t="s">
        <v>36</v>
      </c>
      <c r="E144" s="3" t="s">
        <v>37</v>
      </c>
      <c r="F144" s="3" t="s">
        <v>67</v>
      </c>
      <c r="G144" s="3">
        <v>200</v>
      </c>
      <c r="H144" s="3" t="s">
        <v>39</v>
      </c>
      <c r="I144" s="3" t="s">
        <v>112</v>
      </c>
      <c r="J144" s="3" t="s">
        <v>113</v>
      </c>
      <c r="K144" s="3" t="s">
        <v>122</v>
      </c>
      <c r="L144" s="3" t="s">
        <v>43</v>
      </c>
      <c r="M144" s="3">
        <v>0.95</v>
      </c>
      <c r="N144" s="3">
        <v>70</v>
      </c>
      <c r="O144" s="3" t="b">
        <v>0</v>
      </c>
      <c r="P144" s="3" t="s">
        <v>43</v>
      </c>
      <c r="Q144" s="3" t="b">
        <v>0</v>
      </c>
      <c r="R144" s="3">
        <v>298</v>
      </c>
      <c r="S144" s="3">
        <v>284</v>
      </c>
      <c r="T144" s="3">
        <v>14</v>
      </c>
      <c r="U144" s="3">
        <v>243</v>
      </c>
      <c r="V144" s="3">
        <v>40</v>
      </c>
      <c r="W144" s="3">
        <v>0</v>
      </c>
      <c r="X144" s="3">
        <v>7.2590505000005798</v>
      </c>
      <c r="Y144" s="3">
        <v>9478.5195289000094</v>
      </c>
      <c r="Z144" s="3">
        <v>4129.8705450049601</v>
      </c>
      <c r="AA144" s="3">
        <v>40</v>
      </c>
      <c r="AB144" s="3">
        <v>17</v>
      </c>
      <c r="AC144" s="3">
        <v>23</v>
      </c>
      <c r="AD144" s="3">
        <v>27.786000000000001</v>
      </c>
      <c r="AE144" s="3">
        <v>4</v>
      </c>
      <c r="AF144" s="3">
        <v>5</v>
      </c>
      <c r="AG144" s="3">
        <v>10</v>
      </c>
      <c r="AH144" s="3">
        <v>5</v>
      </c>
      <c r="AI144" s="3">
        <v>2</v>
      </c>
      <c r="AJ144" s="3">
        <v>0.2</v>
      </c>
      <c r="AK144" s="3" t="str">
        <f ca="1">IFERROR(__xludf.DUMMYFUNCTION("IF(regexmatch(A144,""1p1""),""1p1"",""rnd"")"),"rnd")</f>
        <v>rnd</v>
      </c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7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</row>
    <row r="145" spans="1:290" ht="13">
      <c r="A145" s="3" t="s">
        <v>110</v>
      </c>
      <c r="B145" s="6" t="s">
        <v>158</v>
      </c>
      <c r="C145" s="3">
        <v>10800</v>
      </c>
      <c r="D145" s="3" t="s">
        <v>36</v>
      </c>
      <c r="E145" s="3" t="s">
        <v>37</v>
      </c>
      <c r="F145" s="3" t="s">
        <v>67</v>
      </c>
      <c r="G145" s="3">
        <v>200</v>
      </c>
      <c r="H145" s="3" t="s">
        <v>39</v>
      </c>
      <c r="I145" s="3" t="s">
        <v>112</v>
      </c>
      <c r="J145" s="3" t="s">
        <v>113</v>
      </c>
      <c r="K145" s="3" t="s">
        <v>161</v>
      </c>
      <c r="L145" s="3" t="s">
        <v>43</v>
      </c>
      <c r="M145" s="3">
        <v>0.95</v>
      </c>
      <c r="N145" s="3">
        <v>70</v>
      </c>
      <c r="O145" s="3" t="b">
        <v>0</v>
      </c>
      <c r="P145" s="3" t="s">
        <v>43</v>
      </c>
      <c r="Q145" s="3" t="b">
        <v>0</v>
      </c>
      <c r="R145" s="3">
        <v>262</v>
      </c>
      <c r="S145" s="3">
        <v>250</v>
      </c>
      <c r="T145" s="3">
        <v>12</v>
      </c>
      <c r="U145" s="3">
        <v>212</v>
      </c>
      <c r="V145" s="3">
        <v>37</v>
      </c>
      <c r="W145" s="3">
        <v>0</v>
      </c>
      <c r="X145" s="3">
        <v>4.9293064999994201</v>
      </c>
      <c r="Y145" s="3">
        <v>9034.6808385999993</v>
      </c>
      <c r="Z145" s="3">
        <v>4291.4713034527304</v>
      </c>
      <c r="AA145" s="3">
        <v>37</v>
      </c>
      <c r="AB145" s="3">
        <v>16</v>
      </c>
      <c r="AC145" s="3">
        <v>21</v>
      </c>
      <c r="AD145" s="3">
        <v>29.329000000000001</v>
      </c>
      <c r="AE145" s="3">
        <v>6</v>
      </c>
      <c r="AF145" s="3">
        <v>5</v>
      </c>
      <c r="AG145" s="3">
        <v>10</v>
      </c>
      <c r="AH145" s="3">
        <v>4</v>
      </c>
      <c r="AI145" s="3">
        <v>2</v>
      </c>
      <c r="AJ145" s="3">
        <v>0.6</v>
      </c>
      <c r="AK145" s="3" t="str">
        <f ca="1">IFERROR(__xludf.DUMMYFUNCTION("IF(regexmatch(A145,""1p1""),""1p1"",""rnd"")"),"rnd")</f>
        <v>rnd</v>
      </c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7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</row>
    <row r="146" spans="1:290" ht="13">
      <c r="A146" s="3" t="s">
        <v>110</v>
      </c>
      <c r="B146" s="6" t="s">
        <v>117</v>
      </c>
      <c r="C146" s="3">
        <v>10800</v>
      </c>
      <c r="D146" s="3" t="s">
        <v>36</v>
      </c>
      <c r="E146" s="3" t="s">
        <v>37</v>
      </c>
      <c r="F146" s="3" t="s">
        <v>38</v>
      </c>
      <c r="G146" s="3">
        <v>200</v>
      </c>
      <c r="H146" s="3" t="s">
        <v>39</v>
      </c>
      <c r="I146" s="3" t="s">
        <v>112</v>
      </c>
      <c r="J146" s="3" t="s">
        <v>113</v>
      </c>
      <c r="K146" s="3" t="s">
        <v>118</v>
      </c>
      <c r="L146" s="3" t="s">
        <v>43</v>
      </c>
      <c r="M146" s="3">
        <v>0.95</v>
      </c>
      <c r="N146" s="3">
        <v>70</v>
      </c>
      <c r="O146" s="3" t="b">
        <v>0</v>
      </c>
      <c r="P146" s="3" t="s">
        <v>43</v>
      </c>
      <c r="Q146" s="3" t="b">
        <v>0</v>
      </c>
      <c r="R146" s="3">
        <v>332</v>
      </c>
      <c r="S146" s="3">
        <v>322</v>
      </c>
      <c r="T146" s="3">
        <v>10</v>
      </c>
      <c r="U146" s="3">
        <v>281</v>
      </c>
      <c r="V146" s="3">
        <v>40</v>
      </c>
      <c r="W146" s="3">
        <v>0</v>
      </c>
      <c r="X146" s="3">
        <v>3.5525239000030102</v>
      </c>
      <c r="Y146" s="3">
        <v>9892.4389994999801</v>
      </c>
      <c r="Z146" s="3">
        <v>3756.6576349204402</v>
      </c>
      <c r="AA146" s="3">
        <v>40</v>
      </c>
      <c r="AB146" s="3">
        <v>21</v>
      </c>
      <c r="AC146" s="3">
        <v>19</v>
      </c>
      <c r="AD146" s="3">
        <v>31.201000000000001</v>
      </c>
      <c r="AE146" s="3">
        <v>3</v>
      </c>
      <c r="AF146" s="3">
        <v>4</v>
      </c>
      <c r="AG146" s="3">
        <v>8</v>
      </c>
      <c r="AH146" s="3">
        <v>4</v>
      </c>
      <c r="AI146" s="3">
        <v>1.5</v>
      </c>
      <c r="AJ146" s="3">
        <v>0.2</v>
      </c>
      <c r="AK146" s="3" t="str">
        <f ca="1">IFERROR(__xludf.DUMMYFUNCTION("IF(regexmatch(A146,""1p1""),""1p1"",""rnd"")"),"rnd")</f>
        <v>rnd</v>
      </c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7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</row>
    <row r="147" spans="1:290" ht="13">
      <c r="A147" s="3" t="s">
        <v>110</v>
      </c>
      <c r="B147" s="6" t="s">
        <v>125</v>
      </c>
      <c r="C147" s="3">
        <v>10800</v>
      </c>
      <c r="D147" s="3" t="s">
        <v>36</v>
      </c>
      <c r="E147" s="3" t="s">
        <v>37</v>
      </c>
      <c r="F147" s="3" t="s">
        <v>67</v>
      </c>
      <c r="G147" s="3">
        <v>200</v>
      </c>
      <c r="H147" s="3" t="s">
        <v>39</v>
      </c>
      <c r="I147" s="3" t="s">
        <v>112</v>
      </c>
      <c r="J147" s="3" t="s">
        <v>113</v>
      </c>
      <c r="K147" s="3" t="s">
        <v>126</v>
      </c>
      <c r="L147" s="3" t="s">
        <v>43</v>
      </c>
      <c r="M147" s="3">
        <v>0.95</v>
      </c>
      <c r="N147" s="3">
        <v>70</v>
      </c>
      <c r="O147" s="3" t="b">
        <v>0</v>
      </c>
      <c r="P147" s="3" t="s">
        <v>43</v>
      </c>
      <c r="Q147" s="3" t="b">
        <v>0</v>
      </c>
      <c r="R147" s="3">
        <v>297</v>
      </c>
      <c r="S147" s="3">
        <v>276</v>
      </c>
      <c r="T147" s="3">
        <v>21</v>
      </c>
      <c r="U147" s="3">
        <v>241</v>
      </c>
      <c r="V147" s="3">
        <v>34</v>
      </c>
      <c r="W147" s="3">
        <v>0</v>
      </c>
      <c r="X147" s="3">
        <v>7.7704822999927599</v>
      </c>
      <c r="Y147" s="3">
        <v>9934.4407143999997</v>
      </c>
      <c r="Z147" s="3">
        <v>4682.7129969550297</v>
      </c>
      <c r="AA147" s="3">
        <v>34</v>
      </c>
      <c r="AB147" s="3">
        <v>15</v>
      </c>
      <c r="AC147" s="3">
        <v>19</v>
      </c>
      <c r="AD147" s="3">
        <v>31.079000000000001</v>
      </c>
      <c r="AE147" s="3">
        <v>3</v>
      </c>
      <c r="AF147" s="3">
        <v>4</v>
      </c>
      <c r="AG147" s="3">
        <v>8</v>
      </c>
      <c r="AH147" s="3">
        <v>5</v>
      </c>
      <c r="AI147" s="3">
        <v>2</v>
      </c>
      <c r="AJ147" s="3">
        <v>0.6</v>
      </c>
      <c r="AK147" s="3" t="str">
        <f ca="1">IFERROR(__xludf.DUMMYFUNCTION("IF(regexmatch(A147,""1p1""),""1p1"",""rnd"")"),"rnd")</f>
        <v>rnd</v>
      </c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7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</row>
    <row r="148" spans="1:290" ht="13">
      <c r="A148" s="3" t="s">
        <v>110</v>
      </c>
      <c r="B148" s="6" t="s">
        <v>151</v>
      </c>
      <c r="C148" s="3">
        <v>10800</v>
      </c>
      <c r="D148" s="3" t="s">
        <v>36</v>
      </c>
      <c r="E148" s="3" t="s">
        <v>37</v>
      </c>
      <c r="F148" s="3" t="s">
        <v>38</v>
      </c>
      <c r="G148" s="3">
        <v>200</v>
      </c>
      <c r="H148" s="3" t="s">
        <v>39</v>
      </c>
      <c r="I148" s="3" t="s">
        <v>112</v>
      </c>
      <c r="J148" s="3" t="s">
        <v>113</v>
      </c>
      <c r="K148" s="3" t="s">
        <v>152</v>
      </c>
      <c r="L148" s="3" t="s">
        <v>43</v>
      </c>
      <c r="M148" s="3">
        <v>0.95</v>
      </c>
      <c r="N148" s="3">
        <v>70</v>
      </c>
      <c r="O148" s="3" t="b">
        <v>0</v>
      </c>
      <c r="P148" s="3" t="s">
        <v>43</v>
      </c>
      <c r="Q148" s="3" t="b">
        <v>0</v>
      </c>
      <c r="R148" s="3">
        <v>293</v>
      </c>
      <c r="S148" s="3">
        <v>282</v>
      </c>
      <c r="T148" s="3">
        <v>11</v>
      </c>
      <c r="U148" s="3">
        <v>239</v>
      </c>
      <c r="V148" s="3">
        <v>42</v>
      </c>
      <c r="W148" s="3">
        <v>0</v>
      </c>
      <c r="X148" s="3">
        <v>4.4521404999941998</v>
      </c>
      <c r="Y148" s="3">
        <v>9489.1577677999903</v>
      </c>
      <c r="Z148" s="3">
        <v>4111.08564765751</v>
      </c>
      <c r="AA148" s="3">
        <v>42</v>
      </c>
      <c r="AB148" s="3">
        <v>16</v>
      </c>
      <c r="AC148" s="3">
        <v>26</v>
      </c>
      <c r="AD148" s="3">
        <v>31.065000000000001</v>
      </c>
      <c r="AE148" s="3">
        <v>3</v>
      </c>
      <c r="AF148" s="3">
        <v>5</v>
      </c>
      <c r="AG148" s="3">
        <v>10</v>
      </c>
      <c r="AH148" s="3">
        <v>4</v>
      </c>
      <c r="AI148" s="3">
        <v>2</v>
      </c>
      <c r="AJ148" s="3">
        <v>0.2</v>
      </c>
      <c r="AK148" s="3" t="str">
        <f ca="1">IFERROR(__xludf.DUMMYFUNCTION("IF(regexmatch(A148,""1p1""),""1p1"",""rnd"")"),"rnd")</f>
        <v>rnd</v>
      </c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7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</row>
    <row r="149" spans="1:290" ht="13">
      <c r="A149" s="3" t="s">
        <v>110</v>
      </c>
      <c r="B149" s="6" t="s">
        <v>151</v>
      </c>
      <c r="C149" s="3">
        <v>10800</v>
      </c>
      <c r="D149" s="3" t="s">
        <v>36</v>
      </c>
      <c r="E149" s="3" t="s">
        <v>37</v>
      </c>
      <c r="F149" s="3" t="s">
        <v>67</v>
      </c>
      <c r="G149" s="3">
        <v>200</v>
      </c>
      <c r="H149" s="3" t="s">
        <v>39</v>
      </c>
      <c r="I149" s="3" t="s">
        <v>112</v>
      </c>
      <c r="J149" s="3" t="s">
        <v>113</v>
      </c>
      <c r="K149" s="3" t="s">
        <v>152</v>
      </c>
      <c r="L149" s="3" t="s">
        <v>43</v>
      </c>
      <c r="M149" s="3">
        <v>0.95</v>
      </c>
      <c r="N149" s="3">
        <v>70</v>
      </c>
      <c r="O149" s="3" t="b">
        <v>0</v>
      </c>
      <c r="P149" s="3" t="s">
        <v>43</v>
      </c>
      <c r="Q149" s="3" t="b">
        <v>0</v>
      </c>
      <c r="R149" s="3">
        <v>313</v>
      </c>
      <c r="S149" s="3">
        <v>301</v>
      </c>
      <c r="T149" s="3">
        <v>12</v>
      </c>
      <c r="U149" s="3">
        <v>268</v>
      </c>
      <c r="V149" s="3">
        <v>32</v>
      </c>
      <c r="W149" s="3">
        <v>0</v>
      </c>
      <c r="X149" s="3">
        <v>5.6350944000010497</v>
      </c>
      <c r="Y149" s="3">
        <v>10104.7912117</v>
      </c>
      <c r="Z149" s="3">
        <v>4327.2267216667497</v>
      </c>
      <c r="AA149" s="3">
        <v>32</v>
      </c>
      <c r="AB149" s="3">
        <v>13</v>
      </c>
      <c r="AC149" s="3">
        <v>19</v>
      </c>
      <c r="AD149" s="3">
        <v>29.452000000000002</v>
      </c>
      <c r="AE149" s="3">
        <v>6</v>
      </c>
      <c r="AF149" s="3">
        <v>5</v>
      </c>
      <c r="AG149" s="3">
        <v>10</v>
      </c>
      <c r="AH149" s="3">
        <v>4</v>
      </c>
      <c r="AI149" s="3">
        <v>2</v>
      </c>
      <c r="AJ149" s="3">
        <v>0.2</v>
      </c>
      <c r="AK149" s="3" t="str">
        <f ca="1">IFERROR(__xludf.DUMMYFUNCTION("IF(regexmatch(A149,""1p1""),""1p1"",""rnd"")"),"rnd")</f>
        <v>rnd</v>
      </c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7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</row>
    <row r="150" spans="1:290" ht="13">
      <c r="A150" s="3" t="s">
        <v>110</v>
      </c>
      <c r="B150" s="6" t="s">
        <v>111</v>
      </c>
      <c r="C150" s="3">
        <v>10800</v>
      </c>
      <c r="D150" s="3" t="s">
        <v>36</v>
      </c>
      <c r="E150" s="3" t="s">
        <v>37</v>
      </c>
      <c r="F150" s="3" t="s">
        <v>67</v>
      </c>
      <c r="G150" s="3">
        <v>200</v>
      </c>
      <c r="H150" s="3" t="s">
        <v>39</v>
      </c>
      <c r="I150" s="3" t="s">
        <v>112</v>
      </c>
      <c r="J150" s="3" t="s">
        <v>113</v>
      </c>
      <c r="K150" s="3" t="s">
        <v>114</v>
      </c>
      <c r="L150" s="3" t="s">
        <v>43</v>
      </c>
      <c r="M150" s="3">
        <v>0.95</v>
      </c>
      <c r="N150" s="3">
        <v>70</v>
      </c>
      <c r="O150" s="3" t="b">
        <v>0</v>
      </c>
      <c r="P150" s="3" t="s">
        <v>43</v>
      </c>
      <c r="Q150" s="3" t="b">
        <v>0</v>
      </c>
      <c r="R150" s="3">
        <v>338</v>
      </c>
      <c r="S150" s="3">
        <v>335</v>
      </c>
      <c r="T150" s="3">
        <v>3</v>
      </c>
      <c r="U150" s="3">
        <v>294</v>
      </c>
      <c r="V150" s="3">
        <v>40</v>
      </c>
      <c r="W150" s="3">
        <v>0</v>
      </c>
      <c r="X150" s="3">
        <v>6.9236762000037597</v>
      </c>
      <c r="Y150" s="3">
        <v>10343.8596354</v>
      </c>
      <c r="Z150" s="3">
        <v>3991.3362081618902</v>
      </c>
      <c r="AA150" s="3">
        <v>40</v>
      </c>
      <c r="AB150" s="3">
        <v>16</v>
      </c>
      <c r="AC150" s="3">
        <v>24</v>
      </c>
      <c r="AD150" s="3">
        <v>30.373000000000001</v>
      </c>
      <c r="AE150" s="3">
        <v>5</v>
      </c>
      <c r="AF150" s="3">
        <v>5</v>
      </c>
      <c r="AG150" s="3">
        <v>10</v>
      </c>
      <c r="AH150" s="3">
        <v>5</v>
      </c>
      <c r="AI150" s="3">
        <v>1.5</v>
      </c>
      <c r="AJ150" s="3">
        <v>0.2</v>
      </c>
      <c r="AK150" s="3" t="str">
        <f ca="1">IFERROR(__xludf.DUMMYFUNCTION("IF(regexmatch(A150,""1p1""),""1p1"",""rnd"")"),"rnd")</f>
        <v>rnd</v>
      </c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7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</row>
    <row r="151" spans="1:290" ht="13">
      <c r="A151" s="3" t="s">
        <v>110</v>
      </c>
      <c r="B151" s="6" t="s">
        <v>121</v>
      </c>
      <c r="C151" s="3">
        <v>10800</v>
      </c>
      <c r="D151" s="3" t="s">
        <v>36</v>
      </c>
      <c r="E151" s="3" t="s">
        <v>37</v>
      </c>
      <c r="F151" s="3" t="s">
        <v>67</v>
      </c>
      <c r="G151" s="3">
        <v>200</v>
      </c>
      <c r="H151" s="3" t="s">
        <v>39</v>
      </c>
      <c r="I151" s="3" t="s">
        <v>112</v>
      </c>
      <c r="J151" s="3" t="s">
        <v>113</v>
      </c>
      <c r="K151" s="3" t="s">
        <v>122</v>
      </c>
      <c r="L151" s="3" t="s">
        <v>43</v>
      </c>
      <c r="M151" s="3">
        <v>0.95</v>
      </c>
      <c r="N151" s="3">
        <v>70</v>
      </c>
      <c r="O151" s="3" t="b">
        <v>0</v>
      </c>
      <c r="P151" s="3" t="s">
        <v>43</v>
      </c>
      <c r="Q151" s="3" t="b">
        <v>0</v>
      </c>
      <c r="R151" s="3">
        <v>298</v>
      </c>
      <c r="S151" s="3">
        <v>287</v>
      </c>
      <c r="T151" s="3">
        <v>11</v>
      </c>
      <c r="U151" s="3">
        <v>254</v>
      </c>
      <c r="V151" s="3">
        <v>32</v>
      </c>
      <c r="W151" s="3">
        <v>0</v>
      </c>
      <c r="X151" s="3">
        <v>7.1519100999922101</v>
      </c>
      <c r="Y151" s="3">
        <v>9544.7331904999992</v>
      </c>
      <c r="Z151" s="3">
        <v>4106.1890484052701</v>
      </c>
      <c r="AA151" s="3">
        <v>32</v>
      </c>
      <c r="AB151" s="3">
        <v>17</v>
      </c>
      <c r="AC151" s="3">
        <v>15</v>
      </c>
      <c r="AD151" s="3">
        <v>29.699000000000002</v>
      </c>
      <c r="AE151" s="3">
        <v>5</v>
      </c>
      <c r="AF151" s="3">
        <v>5</v>
      </c>
      <c r="AG151" s="3">
        <v>10</v>
      </c>
      <c r="AH151" s="3">
        <v>5</v>
      </c>
      <c r="AI151" s="3">
        <v>2</v>
      </c>
      <c r="AJ151" s="3">
        <v>0.2</v>
      </c>
      <c r="AK151" s="3" t="str">
        <f ca="1">IFERROR(__xludf.DUMMYFUNCTION("IF(regexmatch(A151,""1p1""),""1p1"",""rnd"")"),"rnd")</f>
        <v>rnd</v>
      </c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7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</row>
    <row r="152" spans="1:290" ht="13">
      <c r="A152" s="3" t="s">
        <v>110</v>
      </c>
      <c r="B152" s="6" t="s">
        <v>158</v>
      </c>
      <c r="C152" s="3">
        <v>10800</v>
      </c>
      <c r="D152" s="3" t="s">
        <v>36</v>
      </c>
      <c r="E152" s="3" t="s">
        <v>37</v>
      </c>
      <c r="F152" s="3" t="s">
        <v>67</v>
      </c>
      <c r="G152" s="3">
        <v>200</v>
      </c>
      <c r="H152" s="3" t="s">
        <v>39</v>
      </c>
      <c r="I152" s="3" t="s">
        <v>112</v>
      </c>
      <c r="J152" s="3" t="s">
        <v>113</v>
      </c>
      <c r="K152" s="3" t="s">
        <v>161</v>
      </c>
      <c r="L152" s="3" t="s">
        <v>43</v>
      </c>
      <c r="M152" s="3">
        <v>0.95</v>
      </c>
      <c r="N152" s="3">
        <v>70</v>
      </c>
      <c r="O152" s="3" t="b">
        <v>0</v>
      </c>
      <c r="P152" s="3" t="s">
        <v>43</v>
      </c>
      <c r="Q152" s="3" t="b">
        <v>0</v>
      </c>
      <c r="R152" s="3">
        <v>273</v>
      </c>
      <c r="S152" s="3">
        <v>257</v>
      </c>
      <c r="T152" s="3">
        <v>16</v>
      </c>
      <c r="U152" s="3">
        <v>206</v>
      </c>
      <c r="V152" s="3">
        <v>50</v>
      </c>
      <c r="W152" s="3">
        <v>0</v>
      </c>
      <c r="X152" s="3">
        <v>4.8732648999947896</v>
      </c>
      <c r="Y152" s="3">
        <v>9151.3293087000002</v>
      </c>
      <c r="Z152" s="3">
        <v>4263.4250530777499</v>
      </c>
      <c r="AA152" s="3">
        <v>50</v>
      </c>
      <c r="AB152" s="3">
        <v>25</v>
      </c>
      <c r="AC152" s="3">
        <v>25</v>
      </c>
      <c r="AD152" s="3">
        <v>30.58</v>
      </c>
      <c r="AE152" s="3">
        <v>4</v>
      </c>
      <c r="AF152" s="3">
        <v>5</v>
      </c>
      <c r="AG152" s="3">
        <v>10</v>
      </c>
      <c r="AH152" s="3">
        <v>4</v>
      </c>
      <c r="AI152" s="3">
        <v>2</v>
      </c>
      <c r="AJ152" s="3">
        <v>0.6</v>
      </c>
      <c r="AK152" s="3" t="str">
        <f ca="1">IFERROR(__xludf.DUMMYFUNCTION("IF(regexmatch(A152,""1p1""),""1p1"",""rnd"")"),"rnd")</f>
        <v>rnd</v>
      </c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7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</row>
    <row r="153" spans="1:290" ht="13">
      <c r="A153" s="3" t="s">
        <v>110</v>
      </c>
      <c r="B153" s="6" t="s">
        <v>147</v>
      </c>
      <c r="C153" s="3">
        <v>10800</v>
      </c>
      <c r="D153" s="3" t="s">
        <v>36</v>
      </c>
      <c r="E153" s="3" t="s">
        <v>37</v>
      </c>
      <c r="F153" s="3" t="s">
        <v>38</v>
      </c>
      <c r="G153" s="3">
        <v>200</v>
      </c>
      <c r="H153" s="3" t="s">
        <v>39</v>
      </c>
      <c r="I153" s="3" t="s">
        <v>112</v>
      </c>
      <c r="J153" s="3" t="s">
        <v>113</v>
      </c>
      <c r="K153" s="3" t="s">
        <v>148</v>
      </c>
      <c r="L153" s="3" t="s">
        <v>43</v>
      </c>
      <c r="M153" s="3">
        <v>0.95</v>
      </c>
      <c r="N153" s="3">
        <v>70</v>
      </c>
      <c r="O153" s="3" t="b">
        <v>0</v>
      </c>
      <c r="P153" s="3" t="s">
        <v>43</v>
      </c>
      <c r="Q153" s="3" t="b">
        <v>0</v>
      </c>
      <c r="R153" s="3">
        <v>274</v>
      </c>
      <c r="S153" s="3">
        <v>260</v>
      </c>
      <c r="T153" s="3">
        <v>14</v>
      </c>
      <c r="U153" s="3">
        <v>219</v>
      </c>
      <c r="V153" s="3">
        <v>40</v>
      </c>
      <c r="W153" s="3">
        <v>0</v>
      </c>
      <c r="X153" s="3">
        <v>4.5142535000152204</v>
      </c>
      <c r="Y153" s="3">
        <v>9245.7529974999998</v>
      </c>
      <c r="Z153" s="3">
        <v>4275.5714038112201</v>
      </c>
      <c r="AA153" s="3">
        <v>40</v>
      </c>
      <c r="AB153" s="3">
        <v>16</v>
      </c>
      <c r="AC153" s="3">
        <v>24</v>
      </c>
      <c r="AD153" s="3">
        <v>29.904</v>
      </c>
      <c r="AE153" s="3">
        <v>5</v>
      </c>
      <c r="AF153" s="3">
        <v>4</v>
      </c>
      <c r="AG153" s="3">
        <v>8</v>
      </c>
      <c r="AH153" s="3">
        <v>4</v>
      </c>
      <c r="AI153" s="3">
        <v>2</v>
      </c>
      <c r="AJ153" s="3">
        <v>0.6</v>
      </c>
      <c r="AK153" s="3" t="str">
        <f ca="1">IFERROR(__xludf.DUMMYFUNCTION("IF(regexmatch(A153,""1p1""),""1p1"",""rnd"")"),"rnd")</f>
        <v>rnd</v>
      </c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7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</row>
    <row r="154" spans="1:290" ht="13">
      <c r="A154" s="3" t="s">
        <v>110</v>
      </c>
      <c r="B154" s="6" t="s">
        <v>156</v>
      </c>
      <c r="C154" s="3">
        <v>10800</v>
      </c>
      <c r="D154" s="3" t="s">
        <v>36</v>
      </c>
      <c r="E154" s="3" t="s">
        <v>37</v>
      </c>
      <c r="F154" s="3" t="s">
        <v>38</v>
      </c>
      <c r="G154" s="3">
        <v>200</v>
      </c>
      <c r="H154" s="3" t="s">
        <v>39</v>
      </c>
      <c r="I154" s="3" t="s">
        <v>112</v>
      </c>
      <c r="J154" s="3" t="s">
        <v>113</v>
      </c>
      <c r="K154" s="3" t="s">
        <v>157</v>
      </c>
      <c r="L154" s="3" t="s">
        <v>43</v>
      </c>
      <c r="M154" s="3">
        <v>0.95</v>
      </c>
      <c r="N154" s="3">
        <v>70</v>
      </c>
      <c r="O154" s="3" t="b">
        <v>0</v>
      </c>
      <c r="P154" s="3" t="s">
        <v>43</v>
      </c>
      <c r="Q154" s="3" t="b">
        <v>0</v>
      </c>
      <c r="R154" s="3">
        <v>270</v>
      </c>
      <c r="S154" s="3">
        <v>254</v>
      </c>
      <c r="T154" s="3">
        <v>16</v>
      </c>
      <c r="U154" s="3">
        <v>207</v>
      </c>
      <c r="V154" s="3">
        <v>46</v>
      </c>
      <c r="W154" s="3">
        <v>0</v>
      </c>
      <c r="X154" s="3">
        <v>7.6526495000028696</v>
      </c>
      <c r="Y154" s="3">
        <v>9156.7122393999998</v>
      </c>
      <c r="Z154" s="3">
        <v>4315.5094047407601</v>
      </c>
      <c r="AA154" s="3">
        <v>46</v>
      </c>
      <c r="AB154" s="3">
        <v>19</v>
      </c>
      <c r="AC154" s="3">
        <v>27</v>
      </c>
      <c r="AD154" s="3">
        <v>31.213999999999999</v>
      </c>
      <c r="AE154" s="3">
        <v>4</v>
      </c>
      <c r="AF154" s="3">
        <v>5</v>
      </c>
      <c r="AG154" s="3">
        <v>10</v>
      </c>
      <c r="AH154" s="3">
        <v>5</v>
      </c>
      <c r="AI154" s="3">
        <v>2</v>
      </c>
      <c r="AJ154" s="3">
        <v>0.6</v>
      </c>
      <c r="AK154" s="3" t="str">
        <f ca="1">IFERROR(__xludf.DUMMYFUNCTION("IF(regexmatch(A154,""1p1""),""1p1"",""rnd"")"),"rnd")</f>
        <v>rnd</v>
      </c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7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</row>
    <row r="155" spans="1:290" ht="13">
      <c r="A155" s="3" t="s">
        <v>110</v>
      </c>
      <c r="B155" s="6" t="s">
        <v>117</v>
      </c>
      <c r="C155" s="3">
        <v>10800</v>
      </c>
      <c r="D155" s="3" t="s">
        <v>36</v>
      </c>
      <c r="E155" s="3" t="s">
        <v>37</v>
      </c>
      <c r="F155" s="3" t="s">
        <v>38</v>
      </c>
      <c r="G155" s="3">
        <v>200</v>
      </c>
      <c r="H155" s="3" t="s">
        <v>39</v>
      </c>
      <c r="I155" s="3" t="s">
        <v>112</v>
      </c>
      <c r="J155" s="3" t="s">
        <v>113</v>
      </c>
      <c r="K155" s="3" t="s">
        <v>118</v>
      </c>
      <c r="L155" s="3" t="s">
        <v>43</v>
      </c>
      <c r="M155" s="3">
        <v>0.95</v>
      </c>
      <c r="N155" s="3">
        <v>70</v>
      </c>
      <c r="O155" s="3" t="b">
        <v>0</v>
      </c>
      <c r="P155" s="3" t="s">
        <v>43</v>
      </c>
      <c r="Q155" s="3" t="b">
        <v>0</v>
      </c>
      <c r="R155" s="3">
        <v>331</v>
      </c>
      <c r="S155" s="3">
        <v>320</v>
      </c>
      <c r="T155" s="3">
        <v>11</v>
      </c>
      <c r="U155" s="3">
        <v>291</v>
      </c>
      <c r="V155" s="3">
        <v>28</v>
      </c>
      <c r="W155" s="3">
        <v>0</v>
      </c>
      <c r="X155" s="3">
        <v>3.4839061000009699</v>
      </c>
      <c r="Y155" s="3">
        <v>9906.4190996999896</v>
      </c>
      <c r="Z155" s="3">
        <v>3816.4606365924701</v>
      </c>
      <c r="AA155" s="3">
        <v>28</v>
      </c>
      <c r="AB155" s="3">
        <v>10</v>
      </c>
      <c r="AC155" s="3">
        <v>18</v>
      </c>
      <c r="AD155" s="3">
        <v>29.251000000000001</v>
      </c>
      <c r="AE155" s="3">
        <v>6</v>
      </c>
      <c r="AF155" s="3">
        <v>4</v>
      </c>
      <c r="AG155" s="3">
        <v>8</v>
      </c>
      <c r="AH155" s="3">
        <v>4</v>
      </c>
      <c r="AI155" s="3">
        <v>1.5</v>
      </c>
      <c r="AJ155" s="3">
        <v>0.2</v>
      </c>
      <c r="AK155" s="3" t="str">
        <f ca="1">IFERROR(__xludf.DUMMYFUNCTION("IF(regexmatch(A155,""1p1""),""1p1"",""rnd"")"),"rnd")</f>
        <v>rnd</v>
      </c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7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</row>
    <row r="156" spans="1:290" ht="13">
      <c r="A156" s="3" t="s">
        <v>110</v>
      </c>
      <c r="B156" s="6" t="s">
        <v>156</v>
      </c>
      <c r="C156" s="3">
        <v>10800</v>
      </c>
      <c r="D156" s="3" t="s">
        <v>36</v>
      </c>
      <c r="E156" s="3" t="s">
        <v>37</v>
      </c>
      <c r="F156" s="3" t="s">
        <v>67</v>
      </c>
      <c r="G156" s="3">
        <v>200</v>
      </c>
      <c r="H156" s="3" t="s">
        <v>39</v>
      </c>
      <c r="I156" s="3" t="s">
        <v>112</v>
      </c>
      <c r="J156" s="3" t="s">
        <v>113</v>
      </c>
      <c r="K156" s="3" t="s">
        <v>157</v>
      </c>
      <c r="L156" s="3" t="s">
        <v>43</v>
      </c>
      <c r="M156" s="3">
        <v>0.95</v>
      </c>
      <c r="N156" s="3">
        <v>70</v>
      </c>
      <c r="O156" s="3" t="b">
        <v>0</v>
      </c>
      <c r="P156" s="3" t="s">
        <v>43</v>
      </c>
      <c r="Q156" s="3" t="b">
        <v>0</v>
      </c>
      <c r="R156" s="3">
        <v>289</v>
      </c>
      <c r="S156" s="3">
        <v>272</v>
      </c>
      <c r="T156" s="3">
        <v>17</v>
      </c>
      <c r="U156" s="3">
        <v>239</v>
      </c>
      <c r="V156" s="3">
        <v>32</v>
      </c>
      <c r="W156" s="3">
        <v>0</v>
      </c>
      <c r="X156" s="3">
        <v>9.70543990000143</v>
      </c>
      <c r="Y156" s="3">
        <v>9889.0526026999996</v>
      </c>
      <c r="Z156" s="3">
        <v>4665.6749899238303</v>
      </c>
      <c r="AA156" s="3">
        <v>32</v>
      </c>
      <c r="AB156" s="3">
        <v>15</v>
      </c>
      <c r="AC156" s="3">
        <v>17</v>
      </c>
      <c r="AD156" s="3">
        <v>29.957999999999998</v>
      </c>
      <c r="AE156" s="3">
        <v>3</v>
      </c>
      <c r="AF156" s="3">
        <v>5</v>
      </c>
      <c r="AG156" s="3">
        <v>10</v>
      </c>
      <c r="AH156" s="3">
        <v>5</v>
      </c>
      <c r="AI156" s="3">
        <v>2</v>
      </c>
      <c r="AJ156" s="3">
        <v>0.6</v>
      </c>
      <c r="AK156" s="3" t="str">
        <f ca="1">IFERROR(__xludf.DUMMYFUNCTION("IF(regexmatch(A156,""1p1""),""1p1"",""rnd"")"),"rnd")</f>
        <v>rnd</v>
      </c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7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</row>
    <row r="157" spans="1:290" ht="13">
      <c r="A157" s="3" t="s">
        <v>110</v>
      </c>
      <c r="B157" s="6" t="s">
        <v>147</v>
      </c>
      <c r="C157" s="3">
        <v>10800</v>
      </c>
      <c r="D157" s="3" t="s">
        <v>36</v>
      </c>
      <c r="E157" s="3" t="s">
        <v>37</v>
      </c>
      <c r="F157" s="3" t="s">
        <v>67</v>
      </c>
      <c r="G157" s="3">
        <v>200</v>
      </c>
      <c r="H157" s="3" t="s">
        <v>39</v>
      </c>
      <c r="I157" s="3" t="s">
        <v>112</v>
      </c>
      <c r="J157" s="3" t="s">
        <v>113</v>
      </c>
      <c r="K157" s="3" t="s">
        <v>148</v>
      </c>
      <c r="L157" s="3" t="s">
        <v>43</v>
      </c>
      <c r="M157" s="3">
        <v>0.95</v>
      </c>
      <c r="N157" s="3">
        <v>70</v>
      </c>
      <c r="O157" s="3" t="b">
        <v>0</v>
      </c>
      <c r="P157" s="3" t="s">
        <v>43</v>
      </c>
      <c r="Q157" s="3" t="b">
        <v>0</v>
      </c>
      <c r="R157" s="3">
        <v>268</v>
      </c>
      <c r="S157" s="3">
        <v>255</v>
      </c>
      <c r="T157" s="3">
        <v>13</v>
      </c>
      <c r="U157" s="3">
        <v>231</v>
      </c>
      <c r="V157" s="3">
        <v>23</v>
      </c>
      <c r="W157" s="3">
        <v>0</v>
      </c>
      <c r="X157" s="3">
        <v>4.4957153999987201</v>
      </c>
      <c r="Y157" s="3">
        <v>9200.4721174000006</v>
      </c>
      <c r="Z157" s="3">
        <v>4368.5755600314496</v>
      </c>
      <c r="AA157" s="3">
        <v>23</v>
      </c>
      <c r="AB157" s="3">
        <v>7</v>
      </c>
      <c r="AC157" s="3">
        <v>16</v>
      </c>
      <c r="AD157" s="3">
        <v>23.942</v>
      </c>
      <c r="AE157" s="3">
        <v>5</v>
      </c>
      <c r="AF157" s="3">
        <v>4</v>
      </c>
      <c r="AG157" s="3">
        <v>8</v>
      </c>
      <c r="AH157" s="3">
        <v>4</v>
      </c>
      <c r="AI157" s="3">
        <v>2</v>
      </c>
      <c r="AJ157" s="3">
        <v>0.6</v>
      </c>
      <c r="AK157" s="3" t="str">
        <f ca="1">IFERROR(__xludf.DUMMYFUNCTION("IF(regexmatch(A157,""1p1""),""1p1"",""rnd"")"),"rnd")</f>
        <v>rnd</v>
      </c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7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</row>
    <row r="158" spans="1:290" ht="13">
      <c r="A158" s="3" t="s">
        <v>110</v>
      </c>
      <c r="B158" s="6" t="s">
        <v>128</v>
      </c>
      <c r="C158" s="3">
        <v>10800</v>
      </c>
      <c r="D158" s="3" t="s">
        <v>36</v>
      </c>
      <c r="E158" s="3" t="s">
        <v>37</v>
      </c>
      <c r="F158" s="3" t="s">
        <v>67</v>
      </c>
      <c r="G158" s="3">
        <v>200</v>
      </c>
      <c r="H158" s="3" t="s">
        <v>39</v>
      </c>
      <c r="I158" s="3" t="s">
        <v>112</v>
      </c>
      <c r="J158" s="3" t="s">
        <v>113</v>
      </c>
      <c r="K158" s="3" t="s">
        <v>129</v>
      </c>
      <c r="L158" s="3" t="s">
        <v>43</v>
      </c>
      <c r="M158" s="3">
        <v>0.95</v>
      </c>
      <c r="N158" s="3">
        <v>70</v>
      </c>
      <c r="O158" s="3" t="b">
        <v>0</v>
      </c>
      <c r="P158" s="3" t="s">
        <v>43</v>
      </c>
      <c r="Q158" s="3" t="b">
        <v>0</v>
      </c>
      <c r="R158" s="3">
        <v>299</v>
      </c>
      <c r="S158" s="3">
        <v>285</v>
      </c>
      <c r="T158" s="3">
        <v>14</v>
      </c>
      <c r="U158" s="3">
        <v>250</v>
      </c>
      <c r="V158" s="3">
        <v>34</v>
      </c>
      <c r="W158" s="3">
        <v>0</v>
      </c>
      <c r="X158" s="3">
        <v>4.0256363999974996</v>
      </c>
      <c r="Y158" s="3">
        <v>9546.4423191999995</v>
      </c>
      <c r="Z158" s="3">
        <v>4150.19805244077</v>
      </c>
      <c r="AA158" s="3">
        <v>34</v>
      </c>
      <c r="AB158" s="3">
        <v>6</v>
      </c>
      <c r="AC158" s="3">
        <v>28</v>
      </c>
      <c r="AD158" s="3">
        <v>32.363</v>
      </c>
      <c r="AE158" s="3">
        <v>4</v>
      </c>
      <c r="AF158" s="3">
        <v>4</v>
      </c>
      <c r="AG158" s="3">
        <v>8</v>
      </c>
      <c r="AH158" s="3">
        <v>4</v>
      </c>
      <c r="AI158" s="3">
        <v>1.5</v>
      </c>
      <c r="AJ158" s="3">
        <v>0.6</v>
      </c>
      <c r="AK158" s="3" t="str">
        <f ca="1">IFERROR(__xludf.DUMMYFUNCTION("IF(regexmatch(A158,""1p1""),""1p1"",""rnd"")"),"rnd")</f>
        <v>rnd</v>
      </c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7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</row>
    <row r="159" spans="1:290" ht="13">
      <c r="A159" s="3" t="s">
        <v>110</v>
      </c>
      <c r="B159" s="6" t="s">
        <v>147</v>
      </c>
      <c r="C159" s="3">
        <v>10800</v>
      </c>
      <c r="D159" s="3" t="s">
        <v>36</v>
      </c>
      <c r="E159" s="3" t="s">
        <v>37</v>
      </c>
      <c r="F159" s="3" t="s">
        <v>38</v>
      </c>
      <c r="G159" s="3">
        <v>200</v>
      </c>
      <c r="H159" s="3" t="s">
        <v>39</v>
      </c>
      <c r="I159" s="3" t="s">
        <v>112</v>
      </c>
      <c r="J159" s="3" t="s">
        <v>113</v>
      </c>
      <c r="K159" s="3" t="s">
        <v>148</v>
      </c>
      <c r="L159" s="3" t="s">
        <v>43</v>
      </c>
      <c r="M159" s="3">
        <v>0.95</v>
      </c>
      <c r="N159" s="3">
        <v>70</v>
      </c>
      <c r="O159" s="3" t="b">
        <v>0</v>
      </c>
      <c r="P159" s="3" t="s">
        <v>43</v>
      </c>
      <c r="Q159" s="3" t="b">
        <v>0</v>
      </c>
      <c r="R159" s="3">
        <v>265</v>
      </c>
      <c r="S159" s="3">
        <v>256</v>
      </c>
      <c r="T159" s="3">
        <v>9</v>
      </c>
      <c r="U159" s="3">
        <v>219</v>
      </c>
      <c r="V159" s="3">
        <v>36</v>
      </c>
      <c r="W159" s="3">
        <v>0</v>
      </c>
      <c r="X159" s="3">
        <v>4.4392179000053096</v>
      </c>
      <c r="Y159" s="3">
        <v>9227.8633630000095</v>
      </c>
      <c r="Z159" s="3">
        <v>4336.8919058227902</v>
      </c>
      <c r="AA159" s="3">
        <v>36</v>
      </c>
      <c r="AB159" s="3">
        <v>21</v>
      </c>
      <c r="AC159" s="3">
        <v>15</v>
      </c>
      <c r="AD159" s="3">
        <v>28.091000000000001</v>
      </c>
      <c r="AE159" s="3">
        <v>2</v>
      </c>
      <c r="AF159" s="3">
        <v>4</v>
      </c>
      <c r="AG159" s="3">
        <v>8</v>
      </c>
      <c r="AH159" s="3">
        <v>4</v>
      </c>
      <c r="AI159" s="3">
        <v>2</v>
      </c>
      <c r="AJ159" s="3">
        <v>0.6</v>
      </c>
      <c r="AK159" s="3" t="str">
        <f ca="1">IFERROR(__xludf.DUMMYFUNCTION("IF(regexmatch(A159,""1p1""),""1p1"",""rnd"")"),"rnd")</f>
        <v>rnd</v>
      </c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7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</row>
    <row r="160" spans="1:290" ht="13">
      <c r="A160" s="3" t="s">
        <v>110</v>
      </c>
      <c r="B160" s="6" t="s">
        <v>131</v>
      </c>
      <c r="C160" s="3">
        <v>10800</v>
      </c>
      <c r="D160" s="3" t="s">
        <v>36</v>
      </c>
      <c r="E160" s="3" t="s">
        <v>37</v>
      </c>
      <c r="F160" s="3" t="s">
        <v>67</v>
      </c>
      <c r="G160" s="3">
        <v>200</v>
      </c>
      <c r="H160" s="3" t="s">
        <v>39</v>
      </c>
      <c r="I160" s="3" t="s">
        <v>112</v>
      </c>
      <c r="J160" s="3" t="s">
        <v>113</v>
      </c>
      <c r="K160" s="3" t="s">
        <v>132</v>
      </c>
      <c r="L160" s="3" t="s">
        <v>43</v>
      </c>
      <c r="M160" s="3">
        <v>0.95</v>
      </c>
      <c r="N160" s="3">
        <v>70</v>
      </c>
      <c r="O160" s="3" t="b">
        <v>0</v>
      </c>
      <c r="P160" s="3" t="s">
        <v>43</v>
      </c>
      <c r="Q160" s="3" t="b">
        <v>0</v>
      </c>
      <c r="R160" s="3">
        <v>314</v>
      </c>
      <c r="S160" s="3">
        <v>306</v>
      </c>
      <c r="T160" s="3">
        <v>8</v>
      </c>
      <c r="U160" s="3">
        <v>250</v>
      </c>
      <c r="V160" s="3">
        <v>55</v>
      </c>
      <c r="W160" s="3">
        <v>0</v>
      </c>
      <c r="X160" s="3">
        <v>7.77271889999823</v>
      </c>
      <c r="Y160" s="3">
        <v>10159.344917500001</v>
      </c>
      <c r="Z160" s="3">
        <v>4341.8134760921803</v>
      </c>
      <c r="AA160" s="3">
        <v>55</v>
      </c>
      <c r="AB160" s="3">
        <v>22</v>
      </c>
      <c r="AC160" s="3">
        <v>33</v>
      </c>
      <c r="AD160" s="3">
        <v>33.792000000000002</v>
      </c>
      <c r="AE160" s="3">
        <v>4</v>
      </c>
      <c r="AF160" s="3">
        <v>5</v>
      </c>
      <c r="AG160" s="3">
        <v>10</v>
      </c>
      <c r="AH160" s="3">
        <v>5</v>
      </c>
      <c r="AI160" s="3">
        <v>1.5</v>
      </c>
      <c r="AJ160" s="3">
        <v>0.6</v>
      </c>
      <c r="AK160" s="3" t="str">
        <f ca="1">IFERROR(__xludf.DUMMYFUNCTION("IF(regexmatch(A160,""1p1""),""1p1"",""rnd"")"),"rnd")</f>
        <v>rnd</v>
      </c>
      <c r="BX160" s="7"/>
    </row>
    <row r="161" spans="1:76" ht="13">
      <c r="A161" s="3" t="s">
        <v>110</v>
      </c>
      <c r="B161" s="6" t="s">
        <v>156</v>
      </c>
      <c r="C161" s="3">
        <v>10800</v>
      </c>
      <c r="D161" s="3" t="s">
        <v>36</v>
      </c>
      <c r="E161" s="3" t="s">
        <v>37</v>
      </c>
      <c r="F161" s="3" t="s">
        <v>67</v>
      </c>
      <c r="G161" s="3">
        <v>200</v>
      </c>
      <c r="H161" s="3" t="s">
        <v>39</v>
      </c>
      <c r="I161" s="3" t="s">
        <v>112</v>
      </c>
      <c r="J161" s="3" t="s">
        <v>113</v>
      </c>
      <c r="K161" s="3" t="s">
        <v>157</v>
      </c>
      <c r="L161" s="3" t="s">
        <v>43</v>
      </c>
      <c r="M161" s="3">
        <v>0.95</v>
      </c>
      <c r="N161" s="3">
        <v>70</v>
      </c>
      <c r="O161" s="3" t="b">
        <v>0</v>
      </c>
      <c r="P161" s="3" t="s">
        <v>43</v>
      </c>
      <c r="Q161" s="3" t="b">
        <v>0</v>
      </c>
      <c r="R161" s="3">
        <v>292</v>
      </c>
      <c r="S161" s="3">
        <v>277</v>
      </c>
      <c r="T161" s="3">
        <v>15</v>
      </c>
      <c r="U161" s="3">
        <v>231</v>
      </c>
      <c r="V161" s="3">
        <v>45</v>
      </c>
      <c r="W161" s="3">
        <v>0</v>
      </c>
      <c r="X161" s="3">
        <v>9.5990868000079796</v>
      </c>
      <c r="Y161" s="3">
        <v>9935.9417037999992</v>
      </c>
      <c r="Z161" s="3">
        <v>4700.2964948266699</v>
      </c>
      <c r="AA161" s="3">
        <v>45</v>
      </c>
      <c r="AB161" s="3">
        <v>15</v>
      </c>
      <c r="AC161" s="3">
        <v>30</v>
      </c>
      <c r="AD161" s="3">
        <v>31.946999999999999</v>
      </c>
      <c r="AE161" s="3">
        <v>4</v>
      </c>
      <c r="AF161" s="3">
        <v>5</v>
      </c>
      <c r="AG161" s="3">
        <v>10</v>
      </c>
      <c r="AH161" s="3">
        <v>5</v>
      </c>
      <c r="AI161" s="3">
        <v>2</v>
      </c>
      <c r="AJ161" s="3">
        <v>0.6</v>
      </c>
      <c r="AK161" s="3" t="str">
        <f ca="1">IFERROR(__xludf.DUMMYFUNCTION("IF(regexmatch(A161,""1p1""),""1p1"",""rnd"")"),"rnd")</f>
        <v>rnd</v>
      </c>
      <c r="BX161" s="7"/>
    </row>
    <row r="162" spans="1:76" ht="13">
      <c r="A162" s="3" t="s">
        <v>110</v>
      </c>
      <c r="B162" s="6" t="s">
        <v>135</v>
      </c>
      <c r="C162" s="3">
        <v>10800</v>
      </c>
      <c r="D162" s="3" t="s">
        <v>36</v>
      </c>
      <c r="E162" s="3" t="s">
        <v>37</v>
      </c>
      <c r="F162" s="3" t="s">
        <v>67</v>
      </c>
      <c r="G162" s="3">
        <v>200</v>
      </c>
      <c r="H162" s="3" t="s">
        <v>39</v>
      </c>
      <c r="I162" s="3" t="s">
        <v>112</v>
      </c>
      <c r="J162" s="3" t="s">
        <v>113</v>
      </c>
      <c r="K162" s="3" t="s">
        <v>136</v>
      </c>
      <c r="L162" s="3" t="s">
        <v>43</v>
      </c>
      <c r="M162" s="3">
        <v>0.95</v>
      </c>
      <c r="N162" s="3">
        <v>70</v>
      </c>
      <c r="O162" s="3" t="b">
        <v>0</v>
      </c>
      <c r="P162" s="3" t="s">
        <v>43</v>
      </c>
      <c r="Q162" s="3" t="b">
        <v>0</v>
      </c>
      <c r="R162" s="3">
        <v>337</v>
      </c>
      <c r="S162" s="3">
        <v>327</v>
      </c>
      <c r="T162" s="3">
        <v>10</v>
      </c>
      <c r="U162" s="3">
        <v>302</v>
      </c>
      <c r="V162" s="3">
        <v>24</v>
      </c>
      <c r="W162" s="3">
        <v>0</v>
      </c>
      <c r="X162" s="3">
        <v>4.9390463000011096</v>
      </c>
      <c r="Y162" s="3">
        <v>10293.1103494</v>
      </c>
      <c r="Z162" s="3">
        <v>4019.38595442008</v>
      </c>
      <c r="AA162" s="3">
        <v>24</v>
      </c>
      <c r="AB162" s="3">
        <v>7</v>
      </c>
      <c r="AC162" s="3">
        <v>17</v>
      </c>
      <c r="AD162" s="3">
        <v>30.477</v>
      </c>
      <c r="AE162" s="3">
        <v>5</v>
      </c>
      <c r="AF162" s="3">
        <v>4</v>
      </c>
      <c r="AG162" s="3">
        <v>8</v>
      </c>
      <c r="AH162" s="3">
        <v>5</v>
      </c>
      <c r="AI162" s="3">
        <v>1.5</v>
      </c>
      <c r="AJ162" s="3">
        <v>0.2</v>
      </c>
      <c r="AK162" s="3" t="str">
        <f ca="1">IFERROR(__xludf.DUMMYFUNCTION("IF(regexmatch(A162,""1p1""),""1p1"",""rnd"")"),"rnd")</f>
        <v>rnd</v>
      </c>
      <c r="BX162" s="7"/>
    </row>
    <row r="163" spans="1:76" ht="13">
      <c r="A163" s="3" t="s">
        <v>110</v>
      </c>
      <c r="B163" s="6" t="s">
        <v>147</v>
      </c>
      <c r="C163" s="3">
        <v>10800</v>
      </c>
      <c r="D163" s="3" t="s">
        <v>36</v>
      </c>
      <c r="E163" s="3" t="s">
        <v>37</v>
      </c>
      <c r="F163" s="3" t="s">
        <v>67</v>
      </c>
      <c r="G163" s="3">
        <v>200</v>
      </c>
      <c r="H163" s="3" t="s">
        <v>39</v>
      </c>
      <c r="I163" s="3" t="s">
        <v>112</v>
      </c>
      <c r="J163" s="3" t="s">
        <v>113</v>
      </c>
      <c r="K163" s="3" t="s">
        <v>148</v>
      </c>
      <c r="L163" s="3" t="s">
        <v>43</v>
      </c>
      <c r="M163" s="3">
        <v>0.95</v>
      </c>
      <c r="N163" s="3">
        <v>70</v>
      </c>
      <c r="O163" s="3" t="b">
        <v>0</v>
      </c>
      <c r="P163" s="3" t="s">
        <v>43</v>
      </c>
      <c r="Q163" s="3" t="b">
        <v>0</v>
      </c>
      <c r="R163" s="3">
        <v>271</v>
      </c>
      <c r="S163" s="3">
        <v>259</v>
      </c>
      <c r="T163" s="3">
        <v>12</v>
      </c>
      <c r="U163" s="3">
        <v>220</v>
      </c>
      <c r="V163" s="3">
        <v>38</v>
      </c>
      <c r="W163" s="3">
        <v>0</v>
      </c>
      <c r="X163" s="3">
        <v>4.4753666000092904</v>
      </c>
      <c r="Y163" s="3">
        <v>9242.2717752999906</v>
      </c>
      <c r="Z163" s="3">
        <v>4321.6498032640602</v>
      </c>
      <c r="AA163" s="3">
        <v>38</v>
      </c>
      <c r="AB163" s="3">
        <v>15</v>
      </c>
      <c r="AC163" s="3">
        <v>23</v>
      </c>
      <c r="AD163" s="3">
        <v>32.155999999999999</v>
      </c>
      <c r="AE163" s="3">
        <v>4</v>
      </c>
      <c r="AF163" s="3">
        <v>4</v>
      </c>
      <c r="AG163" s="3">
        <v>8</v>
      </c>
      <c r="AH163" s="3">
        <v>4</v>
      </c>
      <c r="AI163" s="3">
        <v>2</v>
      </c>
      <c r="AJ163" s="3">
        <v>0.6</v>
      </c>
      <c r="AK163" s="3" t="str">
        <f ca="1">IFERROR(__xludf.DUMMYFUNCTION("IF(regexmatch(A163,""1p1""),""1p1"",""rnd"")"),"rnd")</f>
        <v>rnd</v>
      </c>
      <c r="BX163" s="7"/>
    </row>
    <row r="164" spans="1:76" ht="13">
      <c r="A164" s="3" t="s">
        <v>110</v>
      </c>
      <c r="B164" s="6" t="s">
        <v>147</v>
      </c>
      <c r="C164" s="3">
        <v>10800</v>
      </c>
      <c r="D164" s="3" t="s">
        <v>36</v>
      </c>
      <c r="E164" s="3" t="s">
        <v>37</v>
      </c>
      <c r="F164" s="3" t="s">
        <v>67</v>
      </c>
      <c r="G164" s="3">
        <v>200</v>
      </c>
      <c r="H164" s="3" t="s">
        <v>39</v>
      </c>
      <c r="I164" s="3" t="s">
        <v>112</v>
      </c>
      <c r="J164" s="3" t="s">
        <v>113</v>
      </c>
      <c r="K164" s="3" t="s">
        <v>148</v>
      </c>
      <c r="L164" s="3" t="s">
        <v>43</v>
      </c>
      <c r="M164" s="3">
        <v>0.95</v>
      </c>
      <c r="N164" s="3">
        <v>70</v>
      </c>
      <c r="O164" s="3" t="b">
        <v>0</v>
      </c>
      <c r="P164" s="3" t="s">
        <v>43</v>
      </c>
      <c r="Q164" s="3" t="b">
        <v>0</v>
      </c>
      <c r="R164" s="3">
        <v>270</v>
      </c>
      <c r="S164" s="3">
        <v>256</v>
      </c>
      <c r="T164" s="3">
        <v>14</v>
      </c>
      <c r="U164" s="3">
        <v>222</v>
      </c>
      <c r="V164" s="3">
        <v>33</v>
      </c>
      <c r="W164" s="3">
        <v>0</v>
      </c>
      <c r="X164" s="3">
        <v>4.5310379999927397</v>
      </c>
      <c r="Y164" s="3">
        <v>9163.1651480000091</v>
      </c>
      <c r="Z164" s="3">
        <v>4297.5553061994697</v>
      </c>
      <c r="AA164" s="3">
        <v>33</v>
      </c>
      <c r="AB164" s="3">
        <v>22</v>
      </c>
      <c r="AC164" s="3">
        <v>11</v>
      </c>
      <c r="AD164" s="3">
        <v>31.390999999999998</v>
      </c>
      <c r="AE164" s="3">
        <v>2</v>
      </c>
      <c r="AF164" s="3">
        <v>4</v>
      </c>
      <c r="AG164" s="3">
        <v>8</v>
      </c>
      <c r="AH164" s="3">
        <v>4</v>
      </c>
      <c r="AI164" s="3">
        <v>2</v>
      </c>
      <c r="AJ164" s="3">
        <v>0.6</v>
      </c>
      <c r="AK164" s="3" t="str">
        <f ca="1">IFERROR(__xludf.DUMMYFUNCTION("IF(regexmatch(A164,""1p1""),""1p1"",""rnd"")"),"rnd")</f>
        <v>rnd</v>
      </c>
      <c r="BX164" s="7"/>
    </row>
    <row r="165" spans="1:76" ht="13">
      <c r="A165" s="3" t="s">
        <v>110</v>
      </c>
      <c r="B165" s="6" t="s">
        <v>141</v>
      </c>
      <c r="C165" s="3">
        <v>10800</v>
      </c>
      <c r="D165" s="3" t="s">
        <v>36</v>
      </c>
      <c r="E165" s="3" t="s">
        <v>37</v>
      </c>
      <c r="F165" s="3" t="s">
        <v>67</v>
      </c>
      <c r="G165" s="3">
        <v>200</v>
      </c>
      <c r="H165" s="3" t="s">
        <v>39</v>
      </c>
      <c r="I165" s="3" t="s">
        <v>112</v>
      </c>
      <c r="J165" s="3" t="s">
        <v>113</v>
      </c>
      <c r="K165" s="3" t="s">
        <v>142</v>
      </c>
      <c r="L165" s="3" t="s">
        <v>43</v>
      </c>
      <c r="M165" s="3">
        <v>0.95</v>
      </c>
      <c r="N165" s="3">
        <v>70</v>
      </c>
      <c r="O165" s="3" t="b">
        <v>0</v>
      </c>
      <c r="P165" s="3" t="s">
        <v>43</v>
      </c>
      <c r="Q165" s="3" t="b">
        <v>0</v>
      </c>
      <c r="R165" s="3">
        <v>306</v>
      </c>
      <c r="S165" s="3">
        <v>300</v>
      </c>
      <c r="T165" s="3">
        <v>6</v>
      </c>
      <c r="U165" s="3">
        <v>255</v>
      </c>
      <c r="V165" s="3">
        <v>44</v>
      </c>
      <c r="W165" s="3">
        <v>0</v>
      </c>
      <c r="X165" s="3">
        <v>5.7533549000031501</v>
      </c>
      <c r="Y165" s="3">
        <v>10084.779825</v>
      </c>
      <c r="Z165" s="3">
        <v>4319.8064698278904</v>
      </c>
      <c r="AA165" s="3">
        <v>43</v>
      </c>
      <c r="AB165" s="3">
        <v>18</v>
      </c>
      <c r="AC165" s="3">
        <v>25</v>
      </c>
      <c r="AD165" s="3">
        <v>30.596</v>
      </c>
      <c r="AE165" s="3">
        <v>4</v>
      </c>
      <c r="AF165" s="3">
        <v>4</v>
      </c>
      <c r="AG165" s="3">
        <v>8</v>
      </c>
      <c r="AH165" s="3">
        <v>5</v>
      </c>
      <c r="AI165" s="3">
        <v>1.5</v>
      </c>
      <c r="AJ165" s="3">
        <v>0.6</v>
      </c>
      <c r="AK165" s="3" t="str">
        <f ca="1">IFERROR(__xludf.DUMMYFUNCTION("IF(regexmatch(A165,""1p1""),""1p1"",""rnd"")"),"rnd")</f>
        <v>rnd</v>
      </c>
      <c r="BX165" s="7"/>
    </row>
    <row r="166" spans="1:76" ht="13">
      <c r="A166" s="3" t="s">
        <v>110</v>
      </c>
      <c r="B166" s="6" t="s">
        <v>151</v>
      </c>
      <c r="C166" s="3">
        <v>10800</v>
      </c>
      <c r="D166" s="3" t="s">
        <v>36</v>
      </c>
      <c r="E166" s="3" t="s">
        <v>37</v>
      </c>
      <c r="F166" s="3" t="s">
        <v>67</v>
      </c>
      <c r="G166" s="3">
        <v>200</v>
      </c>
      <c r="H166" s="3" t="s">
        <v>39</v>
      </c>
      <c r="I166" s="3" t="s">
        <v>112</v>
      </c>
      <c r="J166" s="3" t="s">
        <v>113</v>
      </c>
      <c r="K166" s="3" t="s">
        <v>152</v>
      </c>
      <c r="L166" s="3" t="s">
        <v>43</v>
      </c>
      <c r="M166" s="3">
        <v>0.95</v>
      </c>
      <c r="N166" s="3">
        <v>70</v>
      </c>
      <c r="O166" s="3" t="b">
        <v>0</v>
      </c>
      <c r="P166" s="3" t="s">
        <v>43</v>
      </c>
      <c r="Q166" s="3" t="b">
        <v>0</v>
      </c>
      <c r="R166" s="3">
        <v>319</v>
      </c>
      <c r="S166" s="3">
        <v>304</v>
      </c>
      <c r="T166" s="3">
        <v>15</v>
      </c>
      <c r="U166" s="3">
        <v>266</v>
      </c>
      <c r="V166" s="3">
        <v>37</v>
      </c>
      <c r="W166" s="3">
        <v>0</v>
      </c>
      <c r="X166" s="3">
        <v>5.4203565000128</v>
      </c>
      <c r="Y166" s="3">
        <v>10114.6905734999</v>
      </c>
      <c r="Z166" s="3">
        <v>4411.1068339450203</v>
      </c>
      <c r="AA166" s="3">
        <v>37</v>
      </c>
      <c r="AB166" s="3">
        <v>12</v>
      </c>
      <c r="AC166" s="3">
        <v>25</v>
      </c>
      <c r="AD166" s="3">
        <v>29.071000000000002</v>
      </c>
      <c r="AE166" s="3">
        <v>4</v>
      </c>
      <c r="AF166" s="3">
        <v>5</v>
      </c>
      <c r="AG166" s="3">
        <v>10</v>
      </c>
      <c r="AH166" s="3">
        <v>4</v>
      </c>
      <c r="AI166" s="3">
        <v>2</v>
      </c>
      <c r="AJ166" s="3">
        <v>0.2</v>
      </c>
      <c r="AK166" s="3" t="str">
        <f ca="1">IFERROR(__xludf.DUMMYFUNCTION("IF(regexmatch(A166,""1p1""),""1p1"",""rnd"")"),"rnd")</f>
        <v>rnd</v>
      </c>
      <c r="BX166" s="7"/>
    </row>
    <row r="167" spans="1:76" ht="13">
      <c r="A167" s="3" t="s">
        <v>110</v>
      </c>
      <c r="B167" s="6" t="s">
        <v>111</v>
      </c>
      <c r="C167" s="3">
        <v>10800</v>
      </c>
      <c r="D167" s="3" t="s">
        <v>36</v>
      </c>
      <c r="E167" s="3" t="s">
        <v>37</v>
      </c>
      <c r="F167" s="3" t="s">
        <v>38</v>
      </c>
      <c r="G167" s="3">
        <v>200</v>
      </c>
      <c r="H167" s="3" t="s">
        <v>39</v>
      </c>
      <c r="I167" s="3" t="s">
        <v>112</v>
      </c>
      <c r="J167" s="3" t="s">
        <v>113</v>
      </c>
      <c r="K167" s="3" t="s">
        <v>114</v>
      </c>
      <c r="L167" s="3" t="s">
        <v>43</v>
      </c>
      <c r="M167" s="3">
        <v>0.95</v>
      </c>
      <c r="N167" s="3">
        <v>70</v>
      </c>
      <c r="O167" s="3" t="b">
        <v>0</v>
      </c>
      <c r="P167" s="3" t="s">
        <v>43</v>
      </c>
      <c r="Q167" s="3" t="b">
        <v>0</v>
      </c>
      <c r="R167" s="3">
        <v>328</v>
      </c>
      <c r="S167" s="3">
        <v>319</v>
      </c>
      <c r="T167" s="3">
        <v>9</v>
      </c>
      <c r="U167" s="3">
        <v>277</v>
      </c>
      <c r="V167" s="3">
        <v>41</v>
      </c>
      <c r="W167" s="3">
        <v>0</v>
      </c>
      <c r="X167" s="3">
        <v>6.7741036999978297</v>
      </c>
      <c r="Y167" s="3">
        <v>9860.9211589999904</v>
      </c>
      <c r="Z167" s="3">
        <v>3786.2776360274202</v>
      </c>
      <c r="AA167" s="3">
        <v>41</v>
      </c>
      <c r="AB167" s="3">
        <v>15</v>
      </c>
      <c r="AC167" s="3">
        <v>26</v>
      </c>
      <c r="AD167" s="3">
        <v>27.861000000000001</v>
      </c>
      <c r="AE167" s="3">
        <v>6</v>
      </c>
      <c r="AF167" s="3">
        <v>5</v>
      </c>
      <c r="AG167" s="3">
        <v>10</v>
      </c>
      <c r="AH167" s="3">
        <v>5</v>
      </c>
      <c r="AI167" s="3">
        <v>1.5</v>
      </c>
      <c r="AJ167" s="3">
        <v>0.2</v>
      </c>
      <c r="AK167" s="3" t="str">
        <f ca="1">IFERROR(__xludf.DUMMYFUNCTION("IF(regexmatch(A167,""1p1""),""1p1"",""rnd"")"),"rnd")</f>
        <v>rnd</v>
      </c>
      <c r="BX167" s="7"/>
    </row>
    <row r="168" spans="1:76" ht="13">
      <c r="A168" s="3" t="s">
        <v>110</v>
      </c>
      <c r="B168" s="6" t="s">
        <v>150</v>
      </c>
      <c r="C168" s="3">
        <v>10800</v>
      </c>
      <c r="D168" s="3" t="s">
        <v>36</v>
      </c>
      <c r="E168" s="3" t="s">
        <v>37</v>
      </c>
      <c r="F168" s="3" t="s">
        <v>67</v>
      </c>
      <c r="G168" s="3">
        <v>200</v>
      </c>
      <c r="H168" s="3" t="s">
        <v>39</v>
      </c>
      <c r="I168" s="3" t="s">
        <v>112</v>
      </c>
      <c r="J168" s="3" t="s">
        <v>113</v>
      </c>
      <c r="K168" s="3" t="s">
        <v>160</v>
      </c>
      <c r="L168" s="3" t="s">
        <v>43</v>
      </c>
      <c r="M168" s="3">
        <v>0.95</v>
      </c>
      <c r="N168" s="3">
        <v>70</v>
      </c>
      <c r="O168" s="3" t="b">
        <v>0</v>
      </c>
      <c r="P168" s="3" t="s">
        <v>43</v>
      </c>
      <c r="Q168" s="3" t="b">
        <v>0</v>
      </c>
      <c r="R168" s="3">
        <v>320</v>
      </c>
      <c r="S168" s="3">
        <v>305</v>
      </c>
      <c r="T168" s="3">
        <v>15</v>
      </c>
      <c r="U168" s="3">
        <v>280</v>
      </c>
      <c r="V168" s="3">
        <v>24</v>
      </c>
      <c r="W168" s="3">
        <v>0</v>
      </c>
      <c r="X168" s="3">
        <v>5.87283299999027</v>
      </c>
      <c r="Y168" s="3">
        <v>10150.937637999899</v>
      </c>
      <c r="Z168" s="3">
        <v>4445.5175859346</v>
      </c>
      <c r="AA168" s="3">
        <v>24</v>
      </c>
      <c r="AB168" s="3">
        <v>11</v>
      </c>
      <c r="AC168" s="3">
        <v>13</v>
      </c>
      <c r="AD168" s="3">
        <v>26.664999999999999</v>
      </c>
      <c r="AE168" s="3">
        <v>2</v>
      </c>
      <c r="AF168" s="3">
        <v>4</v>
      </c>
      <c r="AG168" s="3">
        <v>8</v>
      </c>
      <c r="AH168" s="3">
        <v>4</v>
      </c>
      <c r="AI168" s="3">
        <v>2</v>
      </c>
      <c r="AJ168" s="3">
        <v>0.2</v>
      </c>
      <c r="AK168" s="3" t="str">
        <f ca="1">IFERROR(__xludf.DUMMYFUNCTION("IF(regexmatch(A168,""1p1""),""1p1"",""rnd"")"),"rnd")</f>
        <v>rnd</v>
      </c>
      <c r="BX168" s="7"/>
    </row>
    <row r="169" spans="1:76" ht="13">
      <c r="A169" s="3" t="s">
        <v>110</v>
      </c>
      <c r="B169" s="6" t="s">
        <v>117</v>
      </c>
      <c r="C169" s="3">
        <v>10800</v>
      </c>
      <c r="D169" s="3" t="s">
        <v>36</v>
      </c>
      <c r="E169" s="3" t="s">
        <v>37</v>
      </c>
      <c r="F169" s="3" t="s">
        <v>38</v>
      </c>
      <c r="G169" s="3">
        <v>200</v>
      </c>
      <c r="H169" s="3" t="s">
        <v>39</v>
      </c>
      <c r="I169" s="3" t="s">
        <v>112</v>
      </c>
      <c r="J169" s="3" t="s">
        <v>113</v>
      </c>
      <c r="K169" s="3" t="s">
        <v>118</v>
      </c>
      <c r="L169" s="3" t="s">
        <v>43</v>
      </c>
      <c r="M169" s="3">
        <v>0.95</v>
      </c>
      <c r="N169" s="3">
        <v>70</v>
      </c>
      <c r="O169" s="3" t="b">
        <v>0</v>
      </c>
      <c r="P169" s="3" t="s">
        <v>43</v>
      </c>
      <c r="Q169" s="3" t="b">
        <v>0</v>
      </c>
      <c r="R169" s="3">
        <v>324</v>
      </c>
      <c r="S169" s="3">
        <v>317</v>
      </c>
      <c r="T169" s="3">
        <v>7</v>
      </c>
      <c r="U169" s="3">
        <v>275</v>
      </c>
      <c r="V169" s="3">
        <v>41</v>
      </c>
      <c r="W169" s="3">
        <v>0</v>
      </c>
      <c r="X169" s="3">
        <v>3.4959924000018301</v>
      </c>
      <c r="Y169" s="3">
        <v>9863.6564837000096</v>
      </c>
      <c r="Z169" s="3">
        <v>3820.1761372480501</v>
      </c>
      <c r="AA169" s="3">
        <v>41</v>
      </c>
      <c r="AB169" s="3">
        <v>20</v>
      </c>
      <c r="AC169" s="3">
        <v>21</v>
      </c>
      <c r="AD169" s="3">
        <v>30.63</v>
      </c>
      <c r="AE169" s="3">
        <v>3</v>
      </c>
      <c r="AF169" s="3">
        <v>4</v>
      </c>
      <c r="AG169" s="3">
        <v>8</v>
      </c>
      <c r="AH169" s="3">
        <v>4</v>
      </c>
      <c r="AI169" s="3">
        <v>1.5</v>
      </c>
      <c r="AJ169" s="3">
        <v>0.2</v>
      </c>
      <c r="AK169" s="3" t="str">
        <f ca="1">IFERROR(__xludf.DUMMYFUNCTION("IF(regexmatch(A169,""1p1""),""1p1"",""rnd"")"),"rnd")</f>
        <v>rnd</v>
      </c>
      <c r="BX169" s="7"/>
    </row>
    <row r="170" spans="1:76" ht="13">
      <c r="A170" s="3" t="s">
        <v>110</v>
      </c>
      <c r="B170" s="6" t="s">
        <v>111</v>
      </c>
      <c r="C170" s="3">
        <v>10800</v>
      </c>
      <c r="D170" s="3" t="s">
        <v>36</v>
      </c>
      <c r="E170" s="3" t="s">
        <v>37</v>
      </c>
      <c r="F170" s="3" t="s">
        <v>67</v>
      </c>
      <c r="G170" s="3">
        <v>200</v>
      </c>
      <c r="H170" s="3" t="s">
        <v>39</v>
      </c>
      <c r="I170" s="3" t="s">
        <v>112</v>
      </c>
      <c r="J170" s="3" t="s">
        <v>113</v>
      </c>
      <c r="K170" s="3" t="s">
        <v>114</v>
      </c>
      <c r="L170" s="3" t="s">
        <v>43</v>
      </c>
      <c r="M170" s="3">
        <v>0.95</v>
      </c>
      <c r="N170" s="3">
        <v>70</v>
      </c>
      <c r="O170" s="3" t="b">
        <v>0</v>
      </c>
      <c r="P170" s="3" t="s">
        <v>43</v>
      </c>
      <c r="Q170" s="3" t="b">
        <v>0</v>
      </c>
      <c r="R170" s="3">
        <v>327</v>
      </c>
      <c r="S170" s="3">
        <v>320</v>
      </c>
      <c r="T170" s="3">
        <v>7</v>
      </c>
      <c r="U170" s="3">
        <v>286</v>
      </c>
      <c r="V170" s="3">
        <v>33</v>
      </c>
      <c r="W170" s="3">
        <v>0</v>
      </c>
      <c r="X170" s="3">
        <v>6.7097350999994898</v>
      </c>
      <c r="Y170" s="3">
        <v>9888.1152356999992</v>
      </c>
      <c r="Z170" s="3">
        <v>3838.4820283939998</v>
      </c>
      <c r="AA170" s="3">
        <v>33</v>
      </c>
      <c r="AB170" s="3">
        <v>12</v>
      </c>
      <c r="AC170" s="3">
        <v>21</v>
      </c>
      <c r="AD170" s="3">
        <v>31.172999999999998</v>
      </c>
      <c r="AE170" s="3">
        <v>4</v>
      </c>
      <c r="AF170" s="3">
        <v>5</v>
      </c>
      <c r="AG170" s="3">
        <v>10</v>
      </c>
      <c r="AH170" s="3">
        <v>5</v>
      </c>
      <c r="AI170" s="3">
        <v>1.5</v>
      </c>
      <c r="AJ170" s="3">
        <v>0.2</v>
      </c>
      <c r="AK170" s="3" t="str">
        <f ca="1">IFERROR(__xludf.DUMMYFUNCTION("IF(regexmatch(A170,""1p1""),""1p1"",""rnd"")"),"rnd")</f>
        <v>rnd</v>
      </c>
      <c r="BX170" s="7"/>
    </row>
    <row r="171" spans="1:76" ht="13">
      <c r="A171" s="3" t="s">
        <v>110</v>
      </c>
      <c r="B171" s="6" t="s">
        <v>125</v>
      </c>
      <c r="C171" s="3">
        <v>10800</v>
      </c>
      <c r="D171" s="3" t="s">
        <v>36</v>
      </c>
      <c r="E171" s="3" t="s">
        <v>37</v>
      </c>
      <c r="F171" s="3" t="s">
        <v>67</v>
      </c>
      <c r="G171" s="3">
        <v>200</v>
      </c>
      <c r="H171" s="3" t="s">
        <v>39</v>
      </c>
      <c r="I171" s="3" t="s">
        <v>112</v>
      </c>
      <c r="J171" s="3" t="s">
        <v>113</v>
      </c>
      <c r="K171" s="3" t="s">
        <v>126</v>
      </c>
      <c r="L171" s="3" t="s">
        <v>43</v>
      </c>
      <c r="M171" s="3">
        <v>0.95</v>
      </c>
      <c r="N171" s="3">
        <v>70</v>
      </c>
      <c r="O171" s="3" t="b">
        <v>0</v>
      </c>
      <c r="P171" s="3" t="s">
        <v>43</v>
      </c>
      <c r="Q171" s="3" t="b">
        <v>0</v>
      </c>
      <c r="R171" s="3">
        <v>267</v>
      </c>
      <c r="S171" s="3">
        <v>255</v>
      </c>
      <c r="T171" s="3">
        <v>12</v>
      </c>
      <c r="U171" s="3">
        <v>226</v>
      </c>
      <c r="V171" s="3">
        <v>28</v>
      </c>
      <c r="W171" s="3">
        <v>0</v>
      </c>
      <c r="X171" s="3">
        <v>5.3172520999876198</v>
      </c>
      <c r="Y171" s="3">
        <v>9196.6916474999998</v>
      </c>
      <c r="Z171" s="3">
        <v>4349.9365594242699</v>
      </c>
      <c r="AA171" s="3">
        <v>28</v>
      </c>
      <c r="AB171" s="3">
        <v>11</v>
      </c>
      <c r="AC171" s="3">
        <v>17</v>
      </c>
      <c r="AD171" s="3">
        <v>27.99</v>
      </c>
      <c r="AE171" s="3">
        <v>3</v>
      </c>
      <c r="AF171" s="3">
        <v>4</v>
      </c>
      <c r="AG171" s="3">
        <v>8</v>
      </c>
      <c r="AH171" s="3">
        <v>5</v>
      </c>
      <c r="AI171" s="3">
        <v>2</v>
      </c>
      <c r="AJ171" s="3">
        <v>0.6</v>
      </c>
      <c r="AK171" s="3" t="str">
        <f ca="1">IFERROR(__xludf.DUMMYFUNCTION("IF(regexmatch(A171,""1p1""),""1p1"",""rnd"")"),"rnd")</f>
        <v>rnd</v>
      </c>
      <c r="BX171" s="7"/>
    </row>
    <row r="172" spans="1:76" ht="13">
      <c r="A172" s="3" t="s">
        <v>110</v>
      </c>
      <c r="B172" s="6" t="s">
        <v>141</v>
      </c>
      <c r="C172" s="3">
        <v>10800</v>
      </c>
      <c r="D172" s="3" t="s">
        <v>36</v>
      </c>
      <c r="E172" s="3" t="s">
        <v>37</v>
      </c>
      <c r="F172" s="3" t="s">
        <v>38</v>
      </c>
      <c r="G172" s="3">
        <v>200</v>
      </c>
      <c r="H172" s="3" t="s">
        <v>39</v>
      </c>
      <c r="I172" s="3" t="s">
        <v>112</v>
      </c>
      <c r="J172" s="3" t="s">
        <v>113</v>
      </c>
      <c r="K172" s="3" t="s">
        <v>142</v>
      </c>
      <c r="L172" s="3" t="s">
        <v>43</v>
      </c>
      <c r="M172" s="3">
        <v>0.95</v>
      </c>
      <c r="N172" s="3">
        <v>70</v>
      </c>
      <c r="O172" s="3" t="b">
        <v>0</v>
      </c>
      <c r="P172" s="3" t="s">
        <v>43</v>
      </c>
      <c r="Q172" s="3" t="b">
        <v>0</v>
      </c>
      <c r="R172" s="3">
        <v>293</v>
      </c>
      <c r="S172" s="3">
        <v>282</v>
      </c>
      <c r="T172" s="3">
        <v>11</v>
      </c>
      <c r="U172" s="3">
        <v>248</v>
      </c>
      <c r="V172" s="3">
        <v>33</v>
      </c>
      <c r="W172" s="3">
        <v>0</v>
      </c>
      <c r="X172" s="3">
        <v>4.8243406000096503</v>
      </c>
      <c r="Y172" s="3">
        <v>9562.4326587999894</v>
      </c>
      <c r="Z172" s="3">
        <v>4185.6906500682198</v>
      </c>
      <c r="AA172" s="3">
        <v>33</v>
      </c>
      <c r="AB172" s="3">
        <v>8</v>
      </c>
      <c r="AC172" s="3">
        <v>25</v>
      </c>
      <c r="AD172" s="3">
        <v>28.123999999999999</v>
      </c>
      <c r="AE172" s="3">
        <v>3</v>
      </c>
      <c r="AF172" s="3">
        <v>4</v>
      </c>
      <c r="AG172" s="3">
        <v>8</v>
      </c>
      <c r="AH172" s="3">
        <v>5</v>
      </c>
      <c r="AI172" s="3">
        <v>1.5</v>
      </c>
      <c r="AJ172" s="3">
        <v>0.6</v>
      </c>
      <c r="AK172" s="3" t="str">
        <f ca="1">IFERROR(__xludf.DUMMYFUNCTION("IF(regexmatch(A172,""1p1""),""1p1"",""rnd"")"),"rnd")</f>
        <v>rnd</v>
      </c>
      <c r="BX172" s="7"/>
    </row>
    <row r="173" spans="1:76" ht="13">
      <c r="A173" s="3" t="s">
        <v>110</v>
      </c>
      <c r="B173" s="6" t="s">
        <v>141</v>
      </c>
      <c r="C173" s="3">
        <v>10800</v>
      </c>
      <c r="D173" s="3" t="s">
        <v>36</v>
      </c>
      <c r="E173" s="3" t="s">
        <v>37</v>
      </c>
      <c r="F173" s="3" t="s">
        <v>38</v>
      </c>
      <c r="G173" s="3">
        <v>200</v>
      </c>
      <c r="H173" s="3" t="s">
        <v>39</v>
      </c>
      <c r="I173" s="3" t="s">
        <v>112</v>
      </c>
      <c r="J173" s="3" t="s">
        <v>113</v>
      </c>
      <c r="K173" s="3" t="s">
        <v>142</v>
      </c>
      <c r="L173" s="3" t="s">
        <v>43</v>
      </c>
      <c r="M173" s="3">
        <v>0.95</v>
      </c>
      <c r="N173" s="3">
        <v>70</v>
      </c>
      <c r="O173" s="3" t="b">
        <v>0</v>
      </c>
      <c r="P173" s="3" t="s">
        <v>43</v>
      </c>
      <c r="Q173" s="3" t="b">
        <v>0</v>
      </c>
      <c r="R173" s="3">
        <v>292</v>
      </c>
      <c r="S173" s="3">
        <v>283</v>
      </c>
      <c r="T173" s="3">
        <v>9</v>
      </c>
      <c r="U173" s="3">
        <v>241</v>
      </c>
      <c r="V173" s="3">
        <v>41</v>
      </c>
      <c r="W173" s="3">
        <v>0</v>
      </c>
      <c r="X173" s="3">
        <v>4.8155231000044001</v>
      </c>
      <c r="Y173" s="3">
        <v>9495.6654685000103</v>
      </c>
      <c r="Z173" s="3">
        <v>4118.3126476211401</v>
      </c>
      <c r="AA173" s="3">
        <v>41</v>
      </c>
      <c r="AB173" s="3">
        <v>14</v>
      </c>
      <c r="AC173" s="3">
        <v>27</v>
      </c>
      <c r="AD173" s="3">
        <v>27.92</v>
      </c>
      <c r="AE173" s="3">
        <v>6</v>
      </c>
      <c r="AF173" s="3">
        <v>4</v>
      </c>
      <c r="AG173" s="3">
        <v>8</v>
      </c>
      <c r="AH173" s="3">
        <v>5</v>
      </c>
      <c r="AI173" s="3">
        <v>1.5</v>
      </c>
      <c r="AJ173" s="3">
        <v>0.6</v>
      </c>
      <c r="AK173" s="3" t="str">
        <f ca="1">IFERROR(__xludf.DUMMYFUNCTION("IF(regexmatch(A173,""1p1""),""1p1"",""rnd"")"),"rnd")</f>
        <v>rnd</v>
      </c>
      <c r="BX173" s="7"/>
    </row>
    <row r="174" spans="1:76" ht="13">
      <c r="A174" s="3" t="s">
        <v>110</v>
      </c>
      <c r="B174" s="6" t="s">
        <v>135</v>
      </c>
      <c r="C174" s="3">
        <v>10800</v>
      </c>
      <c r="D174" s="3" t="s">
        <v>36</v>
      </c>
      <c r="E174" s="3" t="s">
        <v>37</v>
      </c>
      <c r="F174" s="3" t="s">
        <v>67</v>
      </c>
      <c r="G174" s="3">
        <v>200</v>
      </c>
      <c r="H174" s="3" t="s">
        <v>39</v>
      </c>
      <c r="I174" s="3" t="s">
        <v>112</v>
      </c>
      <c r="J174" s="3" t="s">
        <v>113</v>
      </c>
      <c r="K174" s="3" t="s">
        <v>136</v>
      </c>
      <c r="L174" s="3" t="s">
        <v>43</v>
      </c>
      <c r="M174" s="3">
        <v>0.95</v>
      </c>
      <c r="N174" s="3">
        <v>70</v>
      </c>
      <c r="O174" s="3" t="b">
        <v>0</v>
      </c>
      <c r="P174" s="3" t="s">
        <v>43</v>
      </c>
      <c r="Q174" s="3" t="b">
        <v>0</v>
      </c>
      <c r="R174" s="3">
        <v>332</v>
      </c>
      <c r="S174" s="3">
        <v>328</v>
      </c>
      <c r="T174" s="3">
        <v>4</v>
      </c>
      <c r="U174" s="3">
        <v>294</v>
      </c>
      <c r="V174" s="3">
        <v>33</v>
      </c>
      <c r="W174" s="3">
        <v>0</v>
      </c>
      <c r="X174" s="3">
        <v>4.7403585000008999</v>
      </c>
      <c r="Y174" s="3">
        <v>10271.4636928</v>
      </c>
      <c r="Z174" s="3">
        <v>3991.0234549604302</v>
      </c>
      <c r="AA174" s="3">
        <v>33</v>
      </c>
      <c r="AB174" s="3">
        <v>13</v>
      </c>
      <c r="AC174" s="3">
        <v>20</v>
      </c>
      <c r="AD174" s="3">
        <v>28.97</v>
      </c>
      <c r="AE174" s="3">
        <v>3</v>
      </c>
      <c r="AF174" s="3">
        <v>4</v>
      </c>
      <c r="AG174" s="3">
        <v>8</v>
      </c>
      <c r="AH174" s="3">
        <v>5</v>
      </c>
      <c r="AI174" s="3">
        <v>1.5</v>
      </c>
      <c r="AJ174" s="3">
        <v>0.2</v>
      </c>
      <c r="AK174" s="3" t="str">
        <f ca="1">IFERROR(__xludf.DUMMYFUNCTION("IF(regexmatch(A174,""1p1""),""1p1"",""rnd"")"),"rnd")</f>
        <v>rnd</v>
      </c>
      <c r="BX174" s="7"/>
    </row>
    <row r="175" spans="1:76" ht="13">
      <c r="A175" s="3" t="s">
        <v>110</v>
      </c>
      <c r="B175" s="6" t="s">
        <v>155</v>
      </c>
      <c r="C175" s="3">
        <v>10800</v>
      </c>
      <c r="D175" s="3" t="s">
        <v>36</v>
      </c>
      <c r="E175" s="3" t="s">
        <v>37</v>
      </c>
      <c r="F175" s="3" t="s">
        <v>67</v>
      </c>
      <c r="G175" s="3">
        <v>200</v>
      </c>
      <c r="H175" s="3" t="s">
        <v>39</v>
      </c>
      <c r="I175" s="3" t="s">
        <v>112</v>
      </c>
      <c r="J175" s="3" t="s">
        <v>113</v>
      </c>
      <c r="K175" s="3" t="s">
        <v>162</v>
      </c>
      <c r="L175" s="3" t="s">
        <v>43</v>
      </c>
      <c r="M175" s="3">
        <v>0.95</v>
      </c>
      <c r="N175" s="3">
        <v>70</v>
      </c>
      <c r="O175" s="3" t="b">
        <v>0</v>
      </c>
      <c r="P175" s="3" t="s">
        <v>43</v>
      </c>
      <c r="Q175" s="3" t="b">
        <v>0</v>
      </c>
      <c r="R175" s="3">
        <v>311</v>
      </c>
      <c r="S175" s="3">
        <v>304</v>
      </c>
      <c r="T175" s="3">
        <v>7</v>
      </c>
      <c r="U175" s="3">
        <v>249</v>
      </c>
      <c r="V175" s="3">
        <v>54</v>
      </c>
      <c r="W175" s="3">
        <v>0</v>
      </c>
      <c r="X175" s="3">
        <v>5.0185359000045198</v>
      </c>
      <c r="Y175" s="3">
        <v>10175.9312896999</v>
      </c>
      <c r="Z175" s="3">
        <v>4391.78822895139</v>
      </c>
      <c r="AA175" s="3">
        <v>54</v>
      </c>
      <c r="AB175" s="3">
        <v>24</v>
      </c>
      <c r="AC175" s="3">
        <v>30</v>
      </c>
      <c r="AD175" s="3">
        <v>30.951000000000001</v>
      </c>
      <c r="AE175" s="3">
        <v>4</v>
      </c>
      <c r="AF175" s="3">
        <v>5</v>
      </c>
      <c r="AG175" s="3">
        <v>10</v>
      </c>
      <c r="AH175" s="3">
        <v>4</v>
      </c>
      <c r="AI175" s="3">
        <v>1.5</v>
      </c>
      <c r="AJ175" s="3">
        <v>0.6</v>
      </c>
      <c r="AK175" s="3" t="str">
        <f ca="1">IFERROR(__xludf.DUMMYFUNCTION("IF(regexmatch(A175,""1p1""),""1p1"",""rnd"")"),"rnd")</f>
        <v>rnd</v>
      </c>
      <c r="BX175" s="7"/>
    </row>
    <row r="176" spans="1:76" ht="13">
      <c r="A176" s="3" t="s">
        <v>110</v>
      </c>
      <c r="B176" s="6" t="s">
        <v>155</v>
      </c>
      <c r="C176" s="3">
        <v>10800</v>
      </c>
      <c r="D176" s="3" t="s">
        <v>36</v>
      </c>
      <c r="E176" s="3" t="s">
        <v>37</v>
      </c>
      <c r="F176" s="3" t="s">
        <v>67</v>
      </c>
      <c r="G176" s="3">
        <v>200</v>
      </c>
      <c r="H176" s="3" t="s">
        <v>39</v>
      </c>
      <c r="I176" s="3" t="s">
        <v>112</v>
      </c>
      <c r="J176" s="3" t="s">
        <v>113</v>
      </c>
      <c r="K176" s="3" t="s">
        <v>162</v>
      </c>
      <c r="L176" s="3" t="s">
        <v>43</v>
      </c>
      <c r="M176" s="3">
        <v>0.95</v>
      </c>
      <c r="N176" s="3">
        <v>70</v>
      </c>
      <c r="O176" s="3" t="b">
        <v>0</v>
      </c>
      <c r="P176" s="3" t="s">
        <v>43</v>
      </c>
      <c r="Q176" s="3" t="b">
        <v>0</v>
      </c>
      <c r="R176" s="3">
        <v>297</v>
      </c>
      <c r="S176" s="3">
        <v>287</v>
      </c>
      <c r="T176" s="3">
        <v>10</v>
      </c>
      <c r="U176" s="3">
        <v>245</v>
      </c>
      <c r="V176" s="3">
        <v>41</v>
      </c>
      <c r="W176" s="3">
        <v>0</v>
      </c>
      <c r="X176" s="3">
        <v>4.3524662999813</v>
      </c>
      <c r="Y176" s="3">
        <v>9547.0024601999794</v>
      </c>
      <c r="Z176" s="3">
        <v>4146.5282952408297</v>
      </c>
      <c r="AA176" s="3">
        <v>41</v>
      </c>
      <c r="AB176" s="3">
        <v>14</v>
      </c>
      <c r="AC176" s="3">
        <v>27</v>
      </c>
      <c r="AD176" s="3">
        <v>29.488</v>
      </c>
      <c r="AE176" s="3">
        <v>5</v>
      </c>
      <c r="AF176" s="3">
        <v>5</v>
      </c>
      <c r="AG176" s="3">
        <v>10</v>
      </c>
      <c r="AH176" s="3">
        <v>4</v>
      </c>
      <c r="AI176" s="3">
        <v>1.5</v>
      </c>
      <c r="AJ176" s="3">
        <v>0.6</v>
      </c>
      <c r="AK176" s="3" t="str">
        <f ca="1">IFERROR(__xludf.DUMMYFUNCTION("IF(regexmatch(A176,""1p1""),""1p1"",""rnd"")"),"rnd")</f>
        <v>rnd</v>
      </c>
      <c r="BX176" s="7"/>
    </row>
    <row r="177" spans="1:76" ht="13">
      <c r="A177" s="3" t="s">
        <v>110</v>
      </c>
      <c r="B177" s="6" t="s">
        <v>153</v>
      </c>
      <c r="C177" s="3">
        <v>10800</v>
      </c>
      <c r="D177" s="3" t="s">
        <v>36</v>
      </c>
      <c r="E177" s="3" t="s">
        <v>37</v>
      </c>
      <c r="F177" s="3" t="s">
        <v>67</v>
      </c>
      <c r="G177" s="3">
        <v>200</v>
      </c>
      <c r="H177" s="3" t="s">
        <v>39</v>
      </c>
      <c r="I177" s="3" t="s">
        <v>112</v>
      </c>
      <c r="J177" s="3" t="s">
        <v>113</v>
      </c>
      <c r="K177" s="3" t="s">
        <v>154</v>
      </c>
      <c r="L177" s="3" t="s">
        <v>43</v>
      </c>
      <c r="M177" s="3">
        <v>0.95</v>
      </c>
      <c r="N177" s="3">
        <v>70</v>
      </c>
      <c r="O177" s="3" t="b">
        <v>0</v>
      </c>
      <c r="P177" s="3" t="s">
        <v>43</v>
      </c>
      <c r="Q177" s="3" t="b">
        <v>0</v>
      </c>
      <c r="R177" s="3">
        <v>326</v>
      </c>
      <c r="S177" s="3">
        <v>318</v>
      </c>
      <c r="T177" s="3">
        <v>8</v>
      </c>
      <c r="U177" s="3">
        <v>284</v>
      </c>
      <c r="V177" s="3">
        <v>33</v>
      </c>
      <c r="W177" s="3">
        <v>0</v>
      </c>
      <c r="X177" s="3">
        <v>3.9855435000054</v>
      </c>
      <c r="Y177" s="3">
        <v>9833.7033215999909</v>
      </c>
      <c r="Z177" s="3">
        <v>3848.23552541853</v>
      </c>
      <c r="AA177" s="3">
        <v>33</v>
      </c>
      <c r="AB177" s="3">
        <v>10</v>
      </c>
      <c r="AC177" s="3">
        <v>23</v>
      </c>
      <c r="AD177" s="3">
        <v>28.041</v>
      </c>
      <c r="AE177" s="3">
        <v>3</v>
      </c>
      <c r="AF177" s="3">
        <v>5</v>
      </c>
      <c r="AG177" s="3">
        <v>10</v>
      </c>
      <c r="AH177" s="3">
        <v>4</v>
      </c>
      <c r="AI177" s="3">
        <v>1.5</v>
      </c>
      <c r="AJ177" s="3">
        <v>0.2</v>
      </c>
      <c r="AK177" s="3" t="str">
        <f ca="1">IFERROR(__xludf.DUMMYFUNCTION("IF(regexmatch(A177,""1p1""),""1p1"",""rnd"")"),"rnd")</f>
        <v>rnd</v>
      </c>
      <c r="BX177" s="7"/>
    </row>
    <row r="178" spans="1:76" ht="13">
      <c r="A178" s="3" t="s">
        <v>110</v>
      </c>
      <c r="B178" s="6" t="s">
        <v>153</v>
      </c>
      <c r="C178" s="3">
        <v>10800</v>
      </c>
      <c r="D178" s="3" t="s">
        <v>36</v>
      </c>
      <c r="E178" s="3" t="s">
        <v>37</v>
      </c>
      <c r="F178" s="3" t="s">
        <v>67</v>
      </c>
      <c r="G178" s="3">
        <v>200</v>
      </c>
      <c r="H178" s="3" t="s">
        <v>39</v>
      </c>
      <c r="I178" s="3" t="s">
        <v>112</v>
      </c>
      <c r="J178" s="3" t="s">
        <v>113</v>
      </c>
      <c r="K178" s="3" t="s">
        <v>154</v>
      </c>
      <c r="L178" s="3" t="s">
        <v>43</v>
      </c>
      <c r="M178" s="3">
        <v>0.95</v>
      </c>
      <c r="N178" s="3">
        <v>70</v>
      </c>
      <c r="O178" s="3" t="b">
        <v>0</v>
      </c>
      <c r="P178" s="3" t="s">
        <v>43</v>
      </c>
      <c r="Q178" s="3" t="b">
        <v>0</v>
      </c>
      <c r="R178" s="3">
        <v>338</v>
      </c>
      <c r="S178" s="3">
        <v>332</v>
      </c>
      <c r="T178" s="3">
        <v>6</v>
      </c>
      <c r="U178" s="3">
        <v>298</v>
      </c>
      <c r="V178" s="3">
        <v>33</v>
      </c>
      <c r="W178" s="3">
        <v>0</v>
      </c>
      <c r="X178" s="3">
        <v>4.4154627999970604</v>
      </c>
      <c r="Y178" s="3">
        <v>10315.800167899901</v>
      </c>
      <c r="Z178" s="3">
        <v>3944.0374514171799</v>
      </c>
      <c r="AA178" s="3">
        <v>33</v>
      </c>
      <c r="AB178" s="3">
        <v>7</v>
      </c>
      <c r="AC178" s="3">
        <v>26</v>
      </c>
      <c r="AD178" s="3">
        <v>30.201000000000001</v>
      </c>
      <c r="AE178" s="3">
        <v>2</v>
      </c>
      <c r="AF178" s="3">
        <v>5</v>
      </c>
      <c r="AG178" s="3">
        <v>10</v>
      </c>
      <c r="AH178" s="3">
        <v>4</v>
      </c>
      <c r="AI178" s="3">
        <v>1.5</v>
      </c>
      <c r="AJ178" s="3">
        <v>0.2</v>
      </c>
      <c r="AK178" s="3" t="str">
        <f ca="1">IFERROR(__xludf.DUMMYFUNCTION("IF(regexmatch(A178,""1p1""),""1p1"",""rnd"")"),"rnd")</f>
        <v>rnd</v>
      </c>
      <c r="BX178" s="7"/>
    </row>
    <row r="179" spans="1:76" ht="13">
      <c r="A179" s="3" t="s">
        <v>110</v>
      </c>
      <c r="B179" s="6" t="s">
        <v>147</v>
      </c>
      <c r="C179" s="3">
        <v>10800</v>
      </c>
      <c r="D179" s="3" t="s">
        <v>36</v>
      </c>
      <c r="E179" s="3" t="s">
        <v>37</v>
      </c>
      <c r="F179" s="3" t="s">
        <v>67</v>
      </c>
      <c r="G179" s="3">
        <v>200</v>
      </c>
      <c r="H179" s="3" t="s">
        <v>39</v>
      </c>
      <c r="I179" s="3" t="s">
        <v>112</v>
      </c>
      <c r="J179" s="3" t="s">
        <v>113</v>
      </c>
      <c r="K179" s="3" t="s">
        <v>148</v>
      </c>
      <c r="L179" s="3" t="s">
        <v>43</v>
      </c>
      <c r="M179" s="3">
        <v>0.95</v>
      </c>
      <c r="N179" s="3">
        <v>70</v>
      </c>
      <c r="O179" s="3" t="b">
        <v>0</v>
      </c>
      <c r="P179" s="3" t="s">
        <v>43</v>
      </c>
      <c r="Q179" s="3" t="b">
        <v>0</v>
      </c>
      <c r="R179" s="3">
        <v>295</v>
      </c>
      <c r="S179" s="3">
        <v>276</v>
      </c>
      <c r="T179" s="3">
        <v>19</v>
      </c>
      <c r="U179" s="3">
        <v>240</v>
      </c>
      <c r="V179" s="3">
        <v>35</v>
      </c>
      <c r="W179" s="3">
        <v>0</v>
      </c>
      <c r="X179" s="3">
        <v>6.7949962000030499</v>
      </c>
      <c r="Y179" s="3">
        <v>9978.5935457000196</v>
      </c>
      <c r="Z179" s="3">
        <v>4657.2964910603996</v>
      </c>
      <c r="AA179" s="3">
        <v>35</v>
      </c>
      <c r="AB179" s="3">
        <v>16</v>
      </c>
      <c r="AC179" s="3">
        <v>19</v>
      </c>
      <c r="AD179" s="3">
        <v>29.978000000000002</v>
      </c>
      <c r="AE179" s="3">
        <v>4</v>
      </c>
      <c r="AF179" s="3">
        <v>4</v>
      </c>
      <c r="AG179" s="3">
        <v>8</v>
      </c>
      <c r="AH179" s="3">
        <v>4</v>
      </c>
      <c r="AI179" s="3">
        <v>2</v>
      </c>
      <c r="AJ179" s="3">
        <v>0.6</v>
      </c>
      <c r="AK179" s="3" t="str">
        <f ca="1">IFERROR(__xludf.DUMMYFUNCTION("IF(regexmatch(A179,""1p1""),""1p1"",""rnd"")"),"rnd")</f>
        <v>rnd</v>
      </c>
      <c r="BX179" s="7"/>
    </row>
    <row r="180" spans="1:76" ht="13">
      <c r="A180" s="3" t="s">
        <v>110</v>
      </c>
      <c r="B180" s="6" t="s">
        <v>111</v>
      </c>
      <c r="C180" s="3">
        <v>10800</v>
      </c>
      <c r="D180" s="3" t="s">
        <v>36</v>
      </c>
      <c r="E180" s="3" t="s">
        <v>37</v>
      </c>
      <c r="F180" s="3" t="s">
        <v>67</v>
      </c>
      <c r="G180" s="3">
        <v>200</v>
      </c>
      <c r="H180" s="3" t="s">
        <v>39</v>
      </c>
      <c r="I180" s="3" t="s">
        <v>112</v>
      </c>
      <c r="J180" s="3" t="s">
        <v>113</v>
      </c>
      <c r="K180" s="3" t="s">
        <v>114</v>
      </c>
      <c r="L180" s="3" t="s">
        <v>43</v>
      </c>
      <c r="M180" s="3">
        <v>0.95</v>
      </c>
      <c r="N180" s="3">
        <v>70</v>
      </c>
      <c r="O180" s="3" t="b">
        <v>0</v>
      </c>
      <c r="P180" s="3" t="s">
        <v>43</v>
      </c>
      <c r="Q180" s="3" t="b">
        <v>0</v>
      </c>
      <c r="R180" s="3">
        <v>330</v>
      </c>
      <c r="S180" s="3">
        <v>321</v>
      </c>
      <c r="T180" s="3">
        <v>9</v>
      </c>
      <c r="U180" s="3">
        <v>280</v>
      </c>
      <c r="V180" s="3">
        <v>40</v>
      </c>
      <c r="W180" s="3">
        <v>0</v>
      </c>
      <c r="X180" s="3">
        <v>6.6934294999912103</v>
      </c>
      <c r="Y180" s="3">
        <v>9880.9192999999996</v>
      </c>
      <c r="Z180" s="3">
        <v>3845.5707780141302</v>
      </c>
      <c r="AA180" s="3">
        <v>40</v>
      </c>
      <c r="AB180" s="3">
        <v>17</v>
      </c>
      <c r="AC180" s="3">
        <v>23</v>
      </c>
      <c r="AD180" s="3">
        <v>27.748999999999999</v>
      </c>
      <c r="AE180" s="3">
        <v>3</v>
      </c>
      <c r="AF180" s="3">
        <v>5</v>
      </c>
      <c r="AG180" s="3">
        <v>10</v>
      </c>
      <c r="AH180" s="3">
        <v>5</v>
      </c>
      <c r="AI180" s="3">
        <v>1.5</v>
      </c>
      <c r="AJ180" s="3">
        <v>0.2</v>
      </c>
      <c r="AK180" s="3" t="str">
        <f ca="1">IFERROR(__xludf.DUMMYFUNCTION("IF(regexmatch(A180,""1p1""),""1p1"",""rnd"")"),"rnd")</f>
        <v>rnd</v>
      </c>
      <c r="BX180" s="7"/>
    </row>
    <row r="181" spans="1:76" ht="13">
      <c r="A181" s="3" t="s">
        <v>110</v>
      </c>
      <c r="B181" s="6" t="s">
        <v>135</v>
      </c>
      <c r="C181" s="3">
        <v>10800</v>
      </c>
      <c r="D181" s="3" t="s">
        <v>36</v>
      </c>
      <c r="E181" s="3" t="s">
        <v>37</v>
      </c>
      <c r="F181" s="3" t="s">
        <v>38</v>
      </c>
      <c r="G181" s="3">
        <v>200</v>
      </c>
      <c r="H181" s="3" t="s">
        <v>39</v>
      </c>
      <c r="I181" s="3" t="s">
        <v>112</v>
      </c>
      <c r="J181" s="3" t="s">
        <v>113</v>
      </c>
      <c r="K181" s="3" t="s">
        <v>136</v>
      </c>
      <c r="L181" s="3" t="s">
        <v>43</v>
      </c>
      <c r="M181" s="3">
        <v>0.95</v>
      </c>
      <c r="N181" s="3">
        <v>70</v>
      </c>
      <c r="O181" s="3" t="b">
        <v>0</v>
      </c>
      <c r="P181" s="3" t="s">
        <v>43</v>
      </c>
      <c r="Q181" s="3" t="b">
        <v>0</v>
      </c>
      <c r="R181" s="3">
        <v>321</v>
      </c>
      <c r="S181" s="3">
        <v>316</v>
      </c>
      <c r="T181" s="3">
        <v>5</v>
      </c>
      <c r="U181" s="3">
        <v>287</v>
      </c>
      <c r="V181" s="3">
        <v>28</v>
      </c>
      <c r="W181" s="3">
        <v>0</v>
      </c>
      <c r="X181" s="3">
        <v>4.3079771000011098</v>
      </c>
      <c r="Y181" s="3">
        <v>9874.1403446999902</v>
      </c>
      <c r="Z181" s="3">
        <v>3872.5091390651601</v>
      </c>
      <c r="AA181" s="3">
        <v>28</v>
      </c>
      <c r="AB181" s="3">
        <v>11</v>
      </c>
      <c r="AC181" s="3">
        <v>17</v>
      </c>
      <c r="AD181" s="3">
        <v>28.064</v>
      </c>
      <c r="AE181" s="3">
        <v>7</v>
      </c>
      <c r="AF181" s="3">
        <v>4</v>
      </c>
      <c r="AG181" s="3">
        <v>8</v>
      </c>
      <c r="AH181" s="3">
        <v>5</v>
      </c>
      <c r="AI181" s="3">
        <v>1.5</v>
      </c>
      <c r="AJ181" s="3">
        <v>0.2</v>
      </c>
      <c r="AK181" s="3" t="str">
        <f ca="1">IFERROR(__xludf.DUMMYFUNCTION("IF(regexmatch(A181,""1p1""),""1p1"",""rnd"")"),"rnd")</f>
        <v>rnd</v>
      </c>
      <c r="BX181" s="7"/>
    </row>
    <row r="182" spans="1:76" ht="13">
      <c r="A182" s="3" t="s">
        <v>110</v>
      </c>
      <c r="B182" s="6" t="s">
        <v>159</v>
      </c>
      <c r="C182" s="3">
        <v>10800</v>
      </c>
      <c r="D182" s="3" t="s">
        <v>36</v>
      </c>
      <c r="E182" s="3" t="s">
        <v>37</v>
      </c>
      <c r="F182" s="3" t="s">
        <v>67</v>
      </c>
      <c r="G182" s="3">
        <v>200</v>
      </c>
      <c r="H182" s="3" t="s">
        <v>39</v>
      </c>
      <c r="I182" s="3" t="s">
        <v>112</v>
      </c>
      <c r="J182" s="3" t="s">
        <v>113</v>
      </c>
      <c r="K182" s="3" t="s">
        <v>163</v>
      </c>
      <c r="L182" s="3" t="s">
        <v>43</v>
      </c>
      <c r="M182" s="3">
        <v>0.95</v>
      </c>
      <c r="N182" s="3">
        <v>70</v>
      </c>
      <c r="O182" s="3" t="b">
        <v>0</v>
      </c>
      <c r="P182" s="3" t="s">
        <v>43</v>
      </c>
      <c r="Q182" s="3" t="b">
        <v>0</v>
      </c>
      <c r="R182" s="3">
        <v>321</v>
      </c>
      <c r="S182" s="3">
        <v>299</v>
      </c>
      <c r="T182" s="3">
        <v>22</v>
      </c>
      <c r="U182" s="3">
        <v>268</v>
      </c>
      <c r="V182" s="3">
        <v>30</v>
      </c>
      <c r="W182" s="3">
        <v>0</v>
      </c>
      <c r="X182" s="3">
        <v>6.4305386000063001</v>
      </c>
      <c r="Y182" s="3">
        <v>10051.7142061</v>
      </c>
      <c r="Z182" s="3">
        <v>4348.6754717649801</v>
      </c>
      <c r="AA182" s="3">
        <v>30</v>
      </c>
      <c r="AB182" s="3">
        <v>12</v>
      </c>
      <c r="AC182" s="3">
        <v>18</v>
      </c>
      <c r="AD182" s="3">
        <v>29.015999999999998</v>
      </c>
      <c r="AE182" s="3">
        <v>4</v>
      </c>
      <c r="AF182" s="3">
        <v>4</v>
      </c>
      <c r="AG182" s="3">
        <v>8</v>
      </c>
      <c r="AH182" s="3">
        <v>5</v>
      </c>
      <c r="AI182" s="3">
        <v>2</v>
      </c>
      <c r="AJ182" s="3">
        <v>0.2</v>
      </c>
      <c r="AK182" s="3" t="str">
        <f ca="1">IFERROR(__xludf.DUMMYFUNCTION("IF(regexmatch(A182,""1p1""),""1p1"",""rnd"")"),"rnd")</f>
        <v>rnd</v>
      </c>
      <c r="BX182" s="7"/>
    </row>
    <row r="183" spans="1:76" ht="13">
      <c r="A183" s="3" t="s">
        <v>110</v>
      </c>
      <c r="B183" s="6" t="s">
        <v>155</v>
      </c>
      <c r="C183" s="3">
        <v>10800</v>
      </c>
      <c r="D183" s="3" t="s">
        <v>36</v>
      </c>
      <c r="E183" s="3" t="s">
        <v>37</v>
      </c>
      <c r="F183" s="3" t="s">
        <v>67</v>
      </c>
      <c r="G183" s="3">
        <v>200</v>
      </c>
      <c r="H183" s="3" t="s">
        <v>39</v>
      </c>
      <c r="I183" s="3" t="s">
        <v>112</v>
      </c>
      <c r="J183" s="3" t="s">
        <v>113</v>
      </c>
      <c r="K183" s="3" t="s">
        <v>162</v>
      </c>
      <c r="L183" s="3" t="s">
        <v>43</v>
      </c>
      <c r="M183" s="3">
        <v>0.95</v>
      </c>
      <c r="N183" s="3">
        <v>70</v>
      </c>
      <c r="O183" s="3" t="b">
        <v>0</v>
      </c>
      <c r="P183" s="3" t="s">
        <v>43</v>
      </c>
      <c r="Q183" s="3" t="b">
        <v>0</v>
      </c>
      <c r="R183" s="3">
        <v>311</v>
      </c>
      <c r="S183" s="3">
        <v>301</v>
      </c>
      <c r="T183" s="3">
        <v>10</v>
      </c>
      <c r="U183" s="3">
        <v>262</v>
      </c>
      <c r="V183" s="3">
        <v>38</v>
      </c>
      <c r="W183" s="3">
        <v>0</v>
      </c>
      <c r="X183" s="3">
        <v>5.1113641999996897</v>
      </c>
      <c r="Y183" s="3">
        <v>10131.568365499899</v>
      </c>
      <c r="Z183" s="3">
        <v>4355.1049720821902</v>
      </c>
      <c r="AA183" s="3">
        <v>37</v>
      </c>
      <c r="AB183" s="3">
        <v>13</v>
      </c>
      <c r="AC183" s="3">
        <v>24</v>
      </c>
      <c r="AD183" s="3">
        <v>30.327000000000002</v>
      </c>
      <c r="AE183" s="3">
        <v>4</v>
      </c>
      <c r="AF183" s="3">
        <v>5</v>
      </c>
      <c r="AG183" s="3">
        <v>10</v>
      </c>
      <c r="AH183" s="3">
        <v>4</v>
      </c>
      <c r="AI183" s="3">
        <v>1.5</v>
      </c>
      <c r="AJ183" s="3">
        <v>0.6</v>
      </c>
      <c r="AK183" s="3" t="str">
        <f ca="1">IFERROR(__xludf.DUMMYFUNCTION("IF(regexmatch(A183,""1p1""),""1p1"",""rnd"")"),"rnd")</f>
        <v>rnd</v>
      </c>
      <c r="BX183" s="7"/>
    </row>
    <row r="184" spans="1:76" ht="13">
      <c r="A184" s="3" t="s">
        <v>110</v>
      </c>
      <c r="B184" s="6" t="s">
        <v>121</v>
      </c>
      <c r="C184" s="3">
        <v>10800</v>
      </c>
      <c r="D184" s="3" t="s">
        <v>36</v>
      </c>
      <c r="E184" s="3" t="s">
        <v>37</v>
      </c>
      <c r="F184" s="3" t="s">
        <v>38</v>
      </c>
      <c r="G184" s="3">
        <v>200</v>
      </c>
      <c r="H184" s="3" t="s">
        <v>39</v>
      </c>
      <c r="I184" s="3" t="s">
        <v>112</v>
      </c>
      <c r="J184" s="3" t="s">
        <v>113</v>
      </c>
      <c r="K184" s="3" t="s">
        <v>122</v>
      </c>
      <c r="L184" s="3" t="s">
        <v>43</v>
      </c>
      <c r="M184" s="3">
        <v>0.95</v>
      </c>
      <c r="N184" s="3">
        <v>70</v>
      </c>
      <c r="O184" s="3" t="b">
        <v>0</v>
      </c>
      <c r="P184" s="3" t="s">
        <v>43</v>
      </c>
      <c r="Q184" s="3" t="b">
        <v>0</v>
      </c>
      <c r="R184" s="3">
        <v>297</v>
      </c>
      <c r="S184" s="3">
        <v>285</v>
      </c>
      <c r="T184" s="3">
        <v>12</v>
      </c>
      <c r="U184" s="3">
        <v>246</v>
      </c>
      <c r="V184" s="3">
        <v>38</v>
      </c>
      <c r="W184" s="3">
        <v>0</v>
      </c>
      <c r="X184" s="3">
        <v>7.2503930000154897</v>
      </c>
      <c r="Y184" s="3">
        <v>9530.6935156999898</v>
      </c>
      <c r="Z184" s="3">
        <v>4092.55364640383</v>
      </c>
      <c r="AA184" s="3">
        <v>38</v>
      </c>
      <c r="AB184" s="3">
        <v>15</v>
      </c>
      <c r="AC184" s="3">
        <v>23</v>
      </c>
      <c r="AD184" s="3">
        <v>30.065999999999999</v>
      </c>
      <c r="AE184" s="3">
        <v>3</v>
      </c>
      <c r="AF184" s="3">
        <v>5</v>
      </c>
      <c r="AG184" s="3">
        <v>10</v>
      </c>
      <c r="AH184" s="3">
        <v>5</v>
      </c>
      <c r="AI184" s="3">
        <v>2</v>
      </c>
      <c r="AJ184" s="3">
        <v>0.2</v>
      </c>
      <c r="AK184" s="3" t="str">
        <f ca="1">IFERROR(__xludf.DUMMYFUNCTION("IF(regexmatch(A184,""1p1""),""1p1"",""rnd"")"),"rnd")</f>
        <v>rnd</v>
      </c>
      <c r="BX184" s="7"/>
    </row>
    <row r="185" spans="1:76" ht="13">
      <c r="A185" s="3" t="s">
        <v>110</v>
      </c>
      <c r="B185" s="6" t="s">
        <v>131</v>
      </c>
      <c r="C185" s="3">
        <v>10800</v>
      </c>
      <c r="D185" s="3" t="s">
        <v>36</v>
      </c>
      <c r="E185" s="3" t="s">
        <v>37</v>
      </c>
      <c r="F185" s="3" t="s">
        <v>67</v>
      </c>
      <c r="G185" s="3">
        <v>200</v>
      </c>
      <c r="H185" s="3" t="s">
        <v>39</v>
      </c>
      <c r="I185" s="3" t="s">
        <v>112</v>
      </c>
      <c r="J185" s="3" t="s">
        <v>113</v>
      </c>
      <c r="K185" s="3" t="s">
        <v>132</v>
      </c>
      <c r="L185" s="3" t="s">
        <v>43</v>
      </c>
      <c r="M185" s="3">
        <v>0.95</v>
      </c>
      <c r="N185" s="3">
        <v>70</v>
      </c>
      <c r="O185" s="3" t="b">
        <v>0</v>
      </c>
      <c r="P185" s="3" t="s">
        <v>43</v>
      </c>
      <c r="Q185" s="3" t="b">
        <v>0</v>
      </c>
      <c r="R185" s="3">
        <v>313</v>
      </c>
      <c r="S185" s="3">
        <v>303</v>
      </c>
      <c r="T185" s="3">
        <v>10</v>
      </c>
      <c r="U185" s="3">
        <v>258</v>
      </c>
      <c r="V185" s="3">
        <v>44</v>
      </c>
      <c r="W185" s="3">
        <v>0</v>
      </c>
      <c r="X185" s="3">
        <v>7.7516110000118896</v>
      </c>
      <c r="Y185" s="3">
        <v>10162.202270100001</v>
      </c>
      <c r="Z185" s="3">
        <v>4403.6857288237597</v>
      </c>
      <c r="AA185" s="3">
        <v>44</v>
      </c>
      <c r="AB185" s="3">
        <v>17</v>
      </c>
      <c r="AC185" s="3">
        <v>27</v>
      </c>
      <c r="AD185" s="3">
        <v>31.152000000000001</v>
      </c>
      <c r="AE185" s="3">
        <v>3</v>
      </c>
      <c r="AF185" s="3">
        <v>5</v>
      </c>
      <c r="AG185" s="3">
        <v>10</v>
      </c>
      <c r="AH185" s="3">
        <v>5</v>
      </c>
      <c r="AI185" s="3">
        <v>1.5</v>
      </c>
      <c r="AJ185" s="3">
        <v>0.6</v>
      </c>
      <c r="AK185" s="3" t="str">
        <f ca="1">IFERROR(__xludf.DUMMYFUNCTION("IF(regexmatch(A185,""1p1""),""1p1"",""rnd"")"),"rnd")</f>
        <v>rnd</v>
      </c>
      <c r="BX185" s="7"/>
    </row>
    <row r="186" spans="1:76" ht="13">
      <c r="A186" s="3" t="s">
        <v>110</v>
      </c>
      <c r="B186" s="6" t="s">
        <v>151</v>
      </c>
      <c r="C186" s="3">
        <v>10800</v>
      </c>
      <c r="D186" s="3" t="s">
        <v>36</v>
      </c>
      <c r="E186" s="3" t="s">
        <v>37</v>
      </c>
      <c r="F186" s="3" t="s">
        <v>67</v>
      </c>
      <c r="G186" s="3">
        <v>200</v>
      </c>
      <c r="H186" s="3" t="s">
        <v>39</v>
      </c>
      <c r="I186" s="3" t="s">
        <v>112</v>
      </c>
      <c r="J186" s="3" t="s">
        <v>113</v>
      </c>
      <c r="K186" s="3" t="s">
        <v>152</v>
      </c>
      <c r="L186" s="3" t="s">
        <v>43</v>
      </c>
      <c r="M186" s="3">
        <v>0.95</v>
      </c>
      <c r="N186" s="3">
        <v>70</v>
      </c>
      <c r="O186" s="3" t="b">
        <v>0</v>
      </c>
      <c r="P186" s="3" t="s">
        <v>43</v>
      </c>
      <c r="Q186" s="3" t="b">
        <v>0</v>
      </c>
      <c r="R186" s="3">
        <v>313</v>
      </c>
      <c r="S186" s="3">
        <v>296</v>
      </c>
      <c r="T186" s="3">
        <v>17</v>
      </c>
      <c r="U186" s="3">
        <v>270</v>
      </c>
      <c r="V186" s="3">
        <v>25</v>
      </c>
      <c r="W186" s="3">
        <v>0</v>
      </c>
      <c r="X186" s="3">
        <v>5.6930627999850998</v>
      </c>
      <c r="Y186" s="3">
        <v>10069.340691199999</v>
      </c>
      <c r="Z186" s="3">
        <v>4389.3307250430798</v>
      </c>
      <c r="AA186" s="3">
        <v>25</v>
      </c>
      <c r="AB186" s="3">
        <v>9</v>
      </c>
      <c r="AC186" s="3">
        <v>16</v>
      </c>
      <c r="AD186" s="3">
        <v>26.693000000000001</v>
      </c>
      <c r="AE186" s="3">
        <v>4</v>
      </c>
      <c r="AF186" s="3">
        <v>5</v>
      </c>
      <c r="AG186" s="3">
        <v>10</v>
      </c>
      <c r="AH186" s="3">
        <v>4</v>
      </c>
      <c r="AI186" s="3">
        <v>2</v>
      </c>
      <c r="AJ186" s="3">
        <v>0.2</v>
      </c>
      <c r="AK186" s="3" t="str">
        <f ca="1">IFERROR(__xludf.DUMMYFUNCTION("IF(regexmatch(A186,""1p1""),""1p1"",""rnd"")"),"rnd")</f>
        <v>rnd</v>
      </c>
      <c r="BX186" s="7"/>
    </row>
    <row r="187" spans="1:76" ht="13">
      <c r="A187" s="3" t="s">
        <v>110</v>
      </c>
      <c r="B187" s="6" t="s">
        <v>147</v>
      </c>
      <c r="C187" s="3">
        <v>10800</v>
      </c>
      <c r="D187" s="3" t="s">
        <v>36</v>
      </c>
      <c r="E187" s="3" t="s">
        <v>37</v>
      </c>
      <c r="F187" s="3" t="s">
        <v>38</v>
      </c>
      <c r="G187" s="3">
        <v>200</v>
      </c>
      <c r="H187" s="3" t="s">
        <v>39</v>
      </c>
      <c r="I187" s="3" t="s">
        <v>112</v>
      </c>
      <c r="J187" s="3" t="s">
        <v>113</v>
      </c>
      <c r="K187" s="3" t="s">
        <v>148</v>
      </c>
      <c r="L187" s="3" t="s">
        <v>43</v>
      </c>
      <c r="M187" s="3">
        <v>0.95</v>
      </c>
      <c r="N187" s="3">
        <v>70</v>
      </c>
      <c r="O187" s="3" t="b">
        <v>0</v>
      </c>
      <c r="P187" s="3" t="s">
        <v>43</v>
      </c>
      <c r="Q187" s="3" t="b">
        <v>0</v>
      </c>
      <c r="R187" s="3">
        <v>270</v>
      </c>
      <c r="S187" s="3">
        <v>256</v>
      </c>
      <c r="T187" s="3">
        <v>14</v>
      </c>
      <c r="U187" s="3">
        <v>226</v>
      </c>
      <c r="V187" s="3">
        <v>29</v>
      </c>
      <c r="W187" s="3">
        <v>0</v>
      </c>
      <c r="X187" s="3">
        <v>4.4080797999953596</v>
      </c>
      <c r="Y187" s="3">
        <v>9219.5887187999906</v>
      </c>
      <c r="Z187" s="3">
        <v>4322.7759051611602</v>
      </c>
      <c r="AA187" s="3">
        <v>28</v>
      </c>
      <c r="AB187" s="3">
        <v>12</v>
      </c>
      <c r="AC187" s="3">
        <v>16</v>
      </c>
      <c r="AD187" s="3">
        <v>30.148</v>
      </c>
      <c r="AE187" s="3">
        <v>7</v>
      </c>
      <c r="AF187" s="3">
        <v>4</v>
      </c>
      <c r="AG187" s="3">
        <v>8</v>
      </c>
      <c r="AH187" s="3">
        <v>4</v>
      </c>
      <c r="AI187" s="3">
        <v>2</v>
      </c>
      <c r="AJ187" s="3">
        <v>0.6</v>
      </c>
      <c r="AK187" s="3" t="str">
        <f ca="1">IFERROR(__xludf.DUMMYFUNCTION("IF(regexmatch(A187,""1p1""),""1p1"",""rnd"")"),"rnd")</f>
        <v>rnd</v>
      </c>
      <c r="BX187" s="7"/>
    </row>
    <row r="188" spans="1:76" ht="13">
      <c r="A188" s="3" t="s">
        <v>110</v>
      </c>
      <c r="B188" s="6" t="s">
        <v>131</v>
      </c>
      <c r="C188" s="3">
        <v>10800</v>
      </c>
      <c r="D188" s="3" t="s">
        <v>36</v>
      </c>
      <c r="E188" s="3" t="s">
        <v>37</v>
      </c>
      <c r="F188" s="3" t="s">
        <v>67</v>
      </c>
      <c r="G188" s="3">
        <v>200</v>
      </c>
      <c r="H188" s="3" t="s">
        <v>39</v>
      </c>
      <c r="I188" s="3" t="s">
        <v>112</v>
      </c>
      <c r="J188" s="3" t="s">
        <v>113</v>
      </c>
      <c r="K188" s="3" t="s">
        <v>132</v>
      </c>
      <c r="L188" s="3" t="s">
        <v>43</v>
      </c>
      <c r="M188" s="3">
        <v>0.95</v>
      </c>
      <c r="N188" s="3">
        <v>70</v>
      </c>
      <c r="O188" s="3" t="b">
        <v>0</v>
      </c>
      <c r="P188" s="3" t="s">
        <v>43</v>
      </c>
      <c r="Q188" s="3" t="b">
        <v>0</v>
      </c>
      <c r="R188" s="3">
        <v>305</v>
      </c>
      <c r="S188" s="3">
        <v>299</v>
      </c>
      <c r="T188" s="3">
        <v>6</v>
      </c>
      <c r="U188" s="3">
        <v>260</v>
      </c>
      <c r="V188" s="3">
        <v>38</v>
      </c>
      <c r="W188" s="3">
        <v>0</v>
      </c>
      <c r="X188" s="3">
        <v>7.8719863000077304</v>
      </c>
      <c r="Y188" s="3">
        <v>10119.0868079999</v>
      </c>
      <c r="Z188" s="3">
        <v>4387.4792252741699</v>
      </c>
      <c r="AA188" s="3">
        <v>36</v>
      </c>
      <c r="AB188" s="3">
        <v>11</v>
      </c>
      <c r="AC188" s="3">
        <v>25</v>
      </c>
      <c r="AD188" s="3">
        <v>30.384</v>
      </c>
      <c r="AE188" s="3">
        <v>5</v>
      </c>
      <c r="AF188" s="3">
        <v>5</v>
      </c>
      <c r="AG188" s="3">
        <v>10</v>
      </c>
      <c r="AH188" s="3">
        <v>5</v>
      </c>
      <c r="AI188" s="3">
        <v>1.5</v>
      </c>
      <c r="AJ188" s="3">
        <v>0.6</v>
      </c>
      <c r="AK188" s="3" t="str">
        <f ca="1">IFERROR(__xludf.DUMMYFUNCTION("IF(regexmatch(A188,""1p1""),""1p1"",""rnd"")"),"rnd")</f>
        <v>rnd</v>
      </c>
      <c r="BX188" s="7"/>
    </row>
    <row r="189" spans="1:76" ht="13">
      <c r="A189" s="3" t="s">
        <v>110</v>
      </c>
      <c r="B189" s="6" t="s">
        <v>141</v>
      </c>
      <c r="C189" s="3">
        <v>10800</v>
      </c>
      <c r="D189" s="3" t="s">
        <v>36</v>
      </c>
      <c r="E189" s="3" t="s">
        <v>37</v>
      </c>
      <c r="F189" s="3" t="s">
        <v>67</v>
      </c>
      <c r="G189" s="3">
        <v>200</v>
      </c>
      <c r="H189" s="3" t="s">
        <v>39</v>
      </c>
      <c r="I189" s="3" t="s">
        <v>112</v>
      </c>
      <c r="J189" s="3" t="s">
        <v>113</v>
      </c>
      <c r="K189" s="3" t="s">
        <v>142</v>
      </c>
      <c r="L189" s="3" t="s">
        <v>43</v>
      </c>
      <c r="M189" s="3">
        <v>0.95</v>
      </c>
      <c r="N189" s="3">
        <v>70</v>
      </c>
      <c r="O189" s="3" t="b">
        <v>0</v>
      </c>
      <c r="P189" s="3" t="s">
        <v>43</v>
      </c>
      <c r="Q189" s="3" t="b">
        <v>0</v>
      </c>
      <c r="R189" s="3">
        <v>295</v>
      </c>
      <c r="S189" s="3">
        <v>284</v>
      </c>
      <c r="T189" s="3">
        <v>11</v>
      </c>
      <c r="U189" s="3">
        <v>251</v>
      </c>
      <c r="V189" s="3">
        <v>32</v>
      </c>
      <c r="W189" s="3">
        <v>0</v>
      </c>
      <c r="X189" s="3">
        <v>4.8469121000028199</v>
      </c>
      <c r="Y189" s="3">
        <v>9561.8160161999895</v>
      </c>
      <c r="Z189" s="3">
        <v>4184.5775533267297</v>
      </c>
      <c r="AA189" s="3">
        <v>31</v>
      </c>
      <c r="AB189" s="3">
        <v>11</v>
      </c>
      <c r="AC189" s="3">
        <v>20</v>
      </c>
      <c r="AD189" s="3">
        <v>27.866</v>
      </c>
      <c r="AE189" s="3">
        <v>5</v>
      </c>
      <c r="AF189" s="3">
        <v>4</v>
      </c>
      <c r="AG189" s="3">
        <v>8</v>
      </c>
      <c r="AH189" s="3">
        <v>5</v>
      </c>
      <c r="AI189" s="3">
        <v>1.5</v>
      </c>
      <c r="AJ189" s="3">
        <v>0.6</v>
      </c>
      <c r="AK189" s="3" t="str">
        <f ca="1">IFERROR(__xludf.DUMMYFUNCTION("IF(regexmatch(A189,""1p1""),""1p1"",""rnd"")"),"rnd")</f>
        <v>rnd</v>
      </c>
      <c r="BX189" s="7"/>
    </row>
    <row r="190" spans="1:76" ht="13">
      <c r="A190" s="3" t="s">
        <v>110</v>
      </c>
      <c r="B190" s="6" t="s">
        <v>150</v>
      </c>
      <c r="C190" s="3">
        <v>10800</v>
      </c>
      <c r="D190" s="3" t="s">
        <v>36</v>
      </c>
      <c r="E190" s="3" t="s">
        <v>37</v>
      </c>
      <c r="F190" s="3" t="s">
        <v>38</v>
      </c>
      <c r="G190" s="3">
        <v>200</v>
      </c>
      <c r="H190" s="3" t="s">
        <v>39</v>
      </c>
      <c r="I190" s="3" t="s">
        <v>112</v>
      </c>
      <c r="J190" s="3" t="s">
        <v>113</v>
      </c>
      <c r="K190" s="3" t="s">
        <v>160</v>
      </c>
      <c r="L190" s="3" t="s">
        <v>43</v>
      </c>
      <c r="M190" s="3">
        <v>0.95</v>
      </c>
      <c r="N190" s="3">
        <v>70</v>
      </c>
      <c r="O190" s="3" t="b">
        <v>0</v>
      </c>
      <c r="P190" s="3" t="s">
        <v>43</v>
      </c>
      <c r="Q190" s="3" t="b">
        <v>0</v>
      </c>
      <c r="R190" s="3">
        <v>296</v>
      </c>
      <c r="S190" s="3">
        <v>284</v>
      </c>
      <c r="T190" s="3">
        <v>12</v>
      </c>
      <c r="U190" s="3">
        <v>253</v>
      </c>
      <c r="V190" s="3">
        <v>30</v>
      </c>
      <c r="W190" s="3">
        <v>0</v>
      </c>
      <c r="X190" s="3">
        <v>4.0589429000152197</v>
      </c>
      <c r="Y190" s="3">
        <v>9533.6182480000007</v>
      </c>
      <c r="Z190" s="3">
        <v>4118.7096470659599</v>
      </c>
      <c r="AA190" s="3">
        <v>30</v>
      </c>
      <c r="AB190" s="3">
        <v>13</v>
      </c>
      <c r="AC190" s="3">
        <v>17</v>
      </c>
      <c r="AD190" s="3">
        <v>29.172000000000001</v>
      </c>
      <c r="AE190" s="3">
        <v>4</v>
      </c>
      <c r="AF190" s="3">
        <v>4</v>
      </c>
      <c r="AG190" s="3">
        <v>8</v>
      </c>
      <c r="AH190" s="3">
        <v>4</v>
      </c>
      <c r="AI190" s="3">
        <v>2</v>
      </c>
      <c r="AJ190" s="3">
        <v>0.2</v>
      </c>
      <c r="AK190" s="3" t="str">
        <f ca="1">IFERROR(__xludf.DUMMYFUNCTION("IF(regexmatch(A190,""1p1""),""1p1"",""rnd"")"),"rnd")</f>
        <v>rnd</v>
      </c>
      <c r="BX190" s="7"/>
    </row>
    <row r="191" spans="1:76" ht="13">
      <c r="A191" s="3" t="s">
        <v>110</v>
      </c>
      <c r="B191" s="6" t="s">
        <v>147</v>
      </c>
      <c r="C191" s="3">
        <v>10800</v>
      </c>
      <c r="D191" s="3" t="s">
        <v>36</v>
      </c>
      <c r="E191" s="3" t="s">
        <v>37</v>
      </c>
      <c r="F191" s="3" t="s">
        <v>38</v>
      </c>
      <c r="G191" s="3">
        <v>200</v>
      </c>
      <c r="H191" s="3" t="s">
        <v>39</v>
      </c>
      <c r="I191" s="3" t="s">
        <v>112</v>
      </c>
      <c r="J191" s="3" t="s">
        <v>113</v>
      </c>
      <c r="K191" s="3" t="s">
        <v>148</v>
      </c>
      <c r="L191" s="3" t="s">
        <v>43</v>
      </c>
      <c r="M191" s="3">
        <v>0.95</v>
      </c>
      <c r="N191" s="3">
        <v>70</v>
      </c>
      <c r="O191" s="3" t="b">
        <v>0</v>
      </c>
      <c r="P191" s="3" t="s">
        <v>43</v>
      </c>
      <c r="Q191" s="3" t="b">
        <v>0</v>
      </c>
      <c r="R191" s="3">
        <v>262</v>
      </c>
      <c r="S191" s="3">
        <v>253</v>
      </c>
      <c r="T191" s="3">
        <v>9</v>
      </c>
      <c r="U191" s="3">
        <v>220</v>
      </c>
      <c r="V191" s="3">
        <v>32</v>
      </c>
      <c r="W191" s="3">
        <v>0</v>
      </c>
      <c r="X191" s="3">
        <v>4.7372992000055003</v>
      </c>
      <c r="Y191" s="3">
        <v>9112.9686706999801</v>
      </c>
      <c r="Z191" s="3">
        <v>4261.2104039732303</v>
      </c>
      <c r="AA191" s="3">
        <v>32</v>
      </c>
      <c r="AB191" s="3">
        <v>13</v>
      </c>
      <c r="AC191" s="3">
        <v>19</v>
      </c>
      <c r="AD191" s="3">
        <v>28.823</v>
      </c>
      <c r="AE191" s="3">
        <v>4</v>
      </c>
      <c r="AF191" s="3">
        <v>4</v>
      </c>
      <c r="AG191" s="3">
        <v>8</v>
      </c>
      <c r="AH191" s="3">
        <v>4</v>
      </c>
      <c r="AI191" s="3">
        <v>2</v>
      </c>
      <c r="AJ191" s="3">
        <v>0.6</v>
      </c>
      <c r="AK191" s="3" t="str">
        <f ca="1">IFERROR(__xludf.DUMMYFUNCTION("IF(regexmatch(A191,""1p1""),""1p1"",""rnd"")"),"rnd")</f>
        <v>rnd</v>
      </c>
      <c r="BX191" s="7"/>
    </row>
    <row r="192" spans="1:76" ht="13">
      <c r="A192" s="3" t="s">
        <v>110</v>
      </c>
      <c r="B192" s="6" t="s">
        <v>151</v>
      </c>
      <c r="C192" s="3">
        <v>10800</v>
      </c>
      <c r="D192" s="3" t="s">
        <v>36</v>
      </c>
      <c r="E192" s="3" t="s">
        <v>37</v>
      </c>
      <c r="F192" s="3" t="s">
        <v>67</v>
      </c>
      <c r="G192" s="3">
        <v>200</v>
      </c>
      <c r="H192" s="3" t="s">
        <v>39</v>
      </c>
      <c r="I192" s="3" t="s">
        <v>112</v>
      </c>
      <c r="J192" s="3" t="s">
        <v>113</v>
      </c>
      <c r="K192" s="3" t="s">
        <v>152</v>
      </c>
      <c r="L192" s="3" t="s">
        <v>43</v>
      </c>
      <c r="M192" s="3">
        <v>0.95</v>
      </c>
      <c r="N192" s="3">
        <v>70</v>
      </c>
      <c r="O192" s="3" t="b">
        <v>0</v>
      </c>
      <c r="P192" s="3" t="s">
        <v>43</v>
      </c>
      <c r="Q192" s="3" t="b">
        <v>0</v>
      </c>
      <c r="R192" s="3">
        <v>288</v>
      </c>
      <c r="S192" s="3">
        <v>282</v>
      </c>
      <c r="T192" s="3">
        <v>6</v>
      </c>
      <c r="U192" s="3">
        <v>249</v>
      </c>
      <c r="V192" s="3">
        <v>32</v>
      </c>
      <c r="W192" s="3">
        <v>0</v>
      </c>
      <c r="X192" s="3">
        <v>4.3635852999964904</v>
      </c>
      <c r="Y192" s="3">
        <v>9496.7080027999891</v>
      </c>
      <c r="Z192" s="3">
        <v>4138.9105456112802</v>
      </c>
      <c r="AA192" s="3">
        <v>32</v>
      </c>
      <c r="AB192" s="3">
        <v>10</v>
      </c>
      <c r="AC192" s="3">
        <v>22</v>
      </c>
      <c r="AD192" s="3">
        <v>33.006999999999998</v>
      </c>
      <c r="AE192" s="3">
        <v>4</v>
      </c>
      <c r="AF192" s="3">
        <v>5</v>
      </c>
      <c r="AG192" s="3">
        <v>10</v>
      </c>
      <c r="AH192" s="3">
        <v>4</v>
      </c>
      <c r="AI192" s="3">
        <v>2</v>
      </c>
      <c r="AJ192" s="3">
        <v>0.2</v>
      </c>
      <c r="AK192" s="3" t="str">
        <f ca="1">IFERROR(__xludf.DUMMYFUNCTION("IF(regexmatch(A192,""1p1""),""1p1"",""rnd"")"),"rnd")</f>
        <v>rnd</v>
      </c>
      <c r="BX192" s="7"/>
    </row>
    <row r="193" spans="1:76" ht="13">
      <c r="A193" s="3" t="s">
        <v>110</v>
      </c>
      <c r="B193" s="6" t="s">
        <v>153</v>
      </c>
      <c r="C193" s="3">
        <v>10800</v>
      </c>
      <c r="D193" s="3" t="s">
        <v>36</v>
      </c>
      <c r="E193" s="3" t="s">
        <v>37</v>
      </c>
      <c r="F193" s="3" t="s">
        <v>67</v>
      </c>
      <c r="G193" s="3">
        <v>200</v>
      </c>
      <c r="H193" s="3" t="s">
        <v>39</v>
      </c>
      <c r="I193" s="3" t="s">
        <v>112</v>
      </c>
      <c r="J193" s="3" t="s">
        <v>113</v>
      </c>
      <c r="K193" s="3" t="s">
        <v>154</v>
      </c>
      <c r="L193" s="3" t="s">
        <v>43</v>
      </c>
      <c r="M193" s="3">
        <v>0.95</v>
      </c>
      <c r="N193" s="3">
        <v>70</v>
      </c>
      <c r="O193" s="3" t="b">
        <v>0</v>
      </c>
      <c r="P193" s="3" t="s">
        <v>43</v>
      </c>
      <c r="Q193" s="3" t="b">
        <v>0</v>
      </c>
      <c r="R193" s="3">
        <v>344</v>
      </c>
      <c r="S193" s="3">
        <v>335</v>
      </c>
      <c r="T193" s="3">
        <v>9</v>
      </c>
      <c r="U193" s="3">
        <v>296</v>
      </c>
      <c r="V193" s="3">
        <v>38</v>
      </c>
      <c r="W193" s="3">
        <v>0</v>
      </c>
      <c r="X193" s="3">
        <v>4.1932749000029501</v>
      </c>
      <c r="Y193" s="3">
        <v>10351.6121374999</v>
      </c>
      <c r="Z193" s="3">
        <v>3996.2562064034801</v>
      </c>
      <c r="AA193" s="3">
        <v>38</v>
      </c>
      <c r="AB193" s="3">
        <v>17</v>
      </c>
      <c r="AC193" s="3">
        <v>21</v>
      </c>
      <c r="AD193" s="3">
        <v>30.306000000000001</v>
      </c>
      <c r="AE193" s="3">
        <v>3</v>
      </c>
      <c r="AF193" s="3">
        <v>5</v>
      </c>
      <c r="AG193" s="3">
        <v>10</v>
      </c>
      <c r="AH193" s="3">
        <v>4</v>
      </c>
      <c r="AI193" s="3">
        <v>1.5</v>
      </c>
      <c r="AJ193" s="3">
        <v>0.2</v>
      </c>
      <c r="AK193" s="3" t="str">
        <f ca="1">IFERROR(__xludf.DUMMYFUNCTION("IF(regexmatch(A193,""1p1""),""1p1"",""rnd"")"),"rnd")</f>
        <v>rnd</v>
      </c>
      <c r="BX193" s="7"/>
    </row>
    <row r="194" spans="1:76" ht="13">
      <c r="A194" s="3" t="s">
        <v>110</v>
      </c>
      <c r="B194" s="6" t="s">
        <v>121</v>
      </c>
      <c r="C194" s="3">
        <v>10800</v>
      </c>
      <c r="D194" s="3" t="s">
        <v>36</v>
      </c>
      <c r="E194" s="3" t="s">
        <v>37</v>
      </c>
      <c r="F194" s="3" t="s">
        <v>67</v>
      </c>
      <c r="G194" s="3">
        <v>200</v>
      </c>
      <c r="H194" s="3" t="s">
        <v>39</v>
      </c>
      <c r="I194" s="3" t="s">
        <v>112</v>
      </c>
      <c r="J194" s="3" t="s">
        <v>113</v>
      </c>
      <c r="K194" s="3" t="s">
        <v>122</v>
      </c>
      <c r="L194" s="3" t="s">
        <v>43</v>
      </c>
      <c r="M194" s="3">
        <v>0.95</v>
      </c>
      <c r="N194" s="3">
        <v>70</v>
      </c>
      <c r="O194" s="3" t="b">
        <v>0</v>
      </c>
      <c r="P194" s="3" t="s">
        <v>43</v>
      </c>
      <c r="Q194" s="3" t="b">
        <v>0</v>
      </c>
      <c r="R194" s="3">
        <v>290</v>
      </c>
      <c r="S194" s="3">
        <v>283</v>
      </c>
      <c r="T194" s="3">
        <v>7</v>
      </c>
      <c r="U194" s="3">
        <v>245</v>
      </c>
      <c r="V194" s="3">
        <v>37</v>
      </c>
      <c r="W194" s="3">
        <v>0</v>
      </c>
      <c r="X194" s="3">
        <v>7.1547552000135903</v>
      </c>
      <c r="Y194" s="3">
        <v>9478.8761130999992</v>
      </c>
      <c r="Z194" s="3">
        <v>4118.47579841688</v>
      </c>
      <c r="AA194" s="3">
        <v>37</v>
      </c>
      <c r="AB194" s="3">
        <v>16</v>
      </c>
      <c r="AC194" s="3">
        <v>21</v>
      </c>
      <c r="AD194" s="3">
        <v>29.044</v>
      </c>
      <c r="AE194" s="3">
        <v>5</v>
      </c>
      <c r="AF194" s="3">
        <v>5</v>
      </c>
      <c r="AG194" s="3">
        <v>10</v>
      </c>
      <c r="AH194" s="3">
        <v>5</v>
      </c>
      <c r="AI194" s="3">
        <v>2</v>
      </c>
      <c r="AJ194" s="3">
        <v>0.2</v>
      </c>
      <c r="AK194" s="3" t="str">
        <f ca="1">IFERROR(__xludf.DUMMYFUNCTION("IF(regexmatch(A194,""1p1""),""1p1"",""rnd"")"),"rnd")</f>
        <v>rnd</v>
      </c>
      <c r="BX194" s="7"/>
    </row>
    <row r="195" spans="1:76" ht="13">
      <c r="A195" s="3" t="s">
        <v>110</v>
      </c>
      <c r="B195" s="6" t="s">
        <v>155</v>
      </c>
      <c r="C195" s="3">
        <v>10800</v>
      </c>
      <c r="D195" s="3" t="s">
        <v>36</v>
      </c>
      <c r="E195" s="3" t="s">
        <v>37</v>
      </c>
      <c r="F195" s="3" t="s">
        <v>38</v>
      </c>
      <c r="G195" s="3">
        <v>200</v>
      </c>
      <c r="H195" s="3" t="s">
        <v>39</v>
      </c>
      <c r="I195" s="3" t="s">
        <v>112</v>
      </c>
      <c r="J195" s="3" t="s">
        <v>113</v>
      </c>
      <c r="K195" s="3" t="s">
        <v>162</v>
      </c>
      <c r="L195" s="3" t="s">
        <v>43</v>
      </c>
      <c r="M195" s="3">
        <v>0.95</v>
      </c>
      <c r="N195" s="3">
        <v>70</v>
      </c>
      <c r="O195" s="3" t="b">
        <v>0</v>
      </c>
      <c r="P195" s="3" t="s">
        <v>43</v>
      </c>
      <c r="Q195" s="3" t="b">
        <v>0</v>
      </c>
      <c r="R195" s="3">
        <v>292</v>
      </c>
      <c r="S195" s="3">
        <v>285</v>
      </c>
      <c r="T195" s="3">
        <v>7</v>
      </c>
      <c r="U195" s="3">
        <v>245</v>
      </c>
      <c r="V195" s="3">
        <v>39</v>
      </c>
      <c r="W195" s="3">
        <v>0</v>
      </c>
      <c r="X195" s="3">
        <v>4.2353780999951898</v>
      </c>
      <c r="Y195" s="3">
        <v>9578.3270620999992</v>
      </c>
      <c r="Z195" s="3">
        <v>4128.6613977248699</v>
      </c>
      <c r="AA195" s="3">
        <v>39</v>
      </c>
      <c r="AB195" s="3">
        <v>13</v>
      </c>
      <c r="AC195" s="3">
        <v>26</v>
      </c>
      <c r="AD195" s="3">
        <v>29.474</v>
      </c>
      <c r="AE195" s="3">
        <v>5</v>
      </c>
      <c r="AF195" s="3">
        <v>5</v>
      </c>
      <c r="AG195" s="3">
        <v>10</v>
      </c>
      <c r="AH195" s="3">
        <v>4</v>
      </c>
      <c r="AI195" s="3">
        <v>1.5</v>
      </c>
      <c r="AJ195" s="3">
        <v>0.6</v>
      </c>
      <c r="AK195" s="3" t="str">
        <f ca="1">IFERROR(__xludf.DUMMYFUNCTION("IF(regexmatch(A195,""1p1""),""1p1"",""rnd"")"),"rnd")</f>
        <v>rnd</v>
      </c>
      <c r="BX195" s="7"/>
    </row>
    <row r="196" spans="1:76" ht="13">
      <c r="A196" s="3" t="s">
        <v>110</v>
      </c>
      <c r="B196" s="6" t="s">
        <v>159</v>
      </c>
      <c r="C196" s="3">
        <v>10800</v>
      </c>
      <c r="D196" s="3" t="s">
        <v>36</v>
      </c>
      <c r="E196" s="3" t="s">
        <v>37</v>
      </c>
      <c r="F196" s="3" t="s">
        <v>67</v>
      </c>
      <c r="G196" s="3">
        <v>200</v>
      </c>
      <c r="H196" s="3" t="s">
        <v>39</v>
      </c>
      <c r="I196" s="3" t="s">
        <v>112</v>
      </c>
      <c r="J196" s="3" t="s">
        <v>113</v>
      </c>
      <c r="K196" s="3" t="s">
        <v>163</v>
      </c>
      <c r="L196" s="3" t="s">
        <v>43</v>
      </c>
      <c r="M196" s="3">
        <v>0.95</v>
      </c>
      <c r="N196" s="3">
        <v>70</v>
      </c>
      <c r="O196" s="3" t="b">
        <v>0</v>
      </c>
      <c r="P196" s="3" t="s">
        <v>43</v>
      </c>
      <c r="Q196" s="3" t="b">
        <v>0</v>
      </c>
      <c r="R196" s="3">
        <v>320</v>
      </c>
      <c r="S196" s="3">
        <v>302</v>
      </c>
      <c r="T196" s="3">
        <v>18</v>
      </c>
      <c r="U196" s="3">
        <v>267</v>
      </c>
      <c r="V196" s="3">
        <v>34</v>
      </c>
      <c r="W196" s="3">
        <v>0</v>
      </c>
      <c r="X196" s="3">
        <v>6.29139519999522</v>
      </c>
      <c r="Y196" s="3">
        <v>10160.212748399899</v>
      </c>
      <c r="Z196" s="3">
        <v>4426.3732323776903</v>
      </c>
      <c r="AA196" s="3">
        <v>34</v>
      </c>
      <c r="AB196" s="3">
        <v>18</v>
      </c>
      <c r="AC196" s="3">
        <v>16</v>
      </c>
      <c r="AD196" s="3">
        <v>28.001000000000001</v>
      </c>
      <c r="AE196" s="3">
        <v>2</v>
      </c>
      <c r="AF196" s="3">
        <v>4</v>
      </c>
      <c r="AG196" s="3">
        <v>8</v>
      </c>
      <c r="AH196" s="3">
        <v>5</v>
      </c>
      <c r="AI196" s="3">
        <v>2</v>
      </c>
      <c r="AJ196" s="3">
        <v>0.2</v>
      </c>
      <c r="AK196" s="3" t="str">
        <f ca="1">IFERROR(__xludf.DUMMYFUNCTION("IF(regexmatch(A196,""1p1""),""1p1"",""rnd"")"),"rnd")</f>
        <v>rnd</v>
      </c>
      <c r="BX196" s="7"/>
    </row>
    <row r="197" spans="1:76" ht="13">
      <c r="A197" s="3" t="s">
        <v>110</v>
      </c>
      <c r="B197" s="6" t="s">
        <v>150</v>
      </c>
      <c r="C197" s="3">
        <v>10800</v>
      </c>
      <c r="D197" s="3" t="s">
        <v>36</v>
      </c>
      <c r="E197" s="3" t="s">
        <v>37</v>
      </c>
      <c r="F197" s="3" t="s">
        <v>67</v>
      </c>
      <c r="G197" s="3">
        <v>200</v>
      </c>
      <c r="H197" s="3" t="s">
        <v>39</v>
      </c>
      <c r="I197" s="3" t="s">
        <v>112</v>
      </c>
      <c r="J197" s="3" t="s">
        <v>113</v>
      </c>
      <c r="K197" s="3" t="s">
        <v>160</v>
      </c>
      <c r="L197" s="3" t="s">
        <v>43</v>
      </c>
      <c r="M197" s="3">
        <v>0.95</v>
      </c>
      <c r="N197" s="3">
        <v>70</v>
      </c>
      <c r="O197" s="3" t="b">
        <v>0</v>
      </c>
      <c r="P197" s="3" t="s">
        <v>43</v>
      </c>
      <c r="Q197" s="3" t="b">
        <v>0</v>
      </c>
      <c r="R197" s="3">
        <v>312</v>
      </c>
      <c r="S197" s="3">
        <v>303</v>
      </c>
      <c r="T197" s="3">
        <v>9</v>
      </c>
      <c r="U197" s="3">
        <v>273</v>
      </c>
      <c r="V197" s="3">
        <v>29</v>
      </c>
      <c r="W197" s="3">
        <v>0</v>
      </c>
      <c r="X197" s="3">
        <v>5.7566769000078102</v>
      </c>
      <c r="Y197" s="3">
        <v>10109.293312599901</v>
      </c>
      <c r="Z197" s="3">
        <v>4289.0524694481801</v>
      </c>
      <c r="AA197" s="3">
        <v>29</v>
      </c>
      <c r="AB197" s="3">
        <v>14</v>
      </c>
      <c r="AC197" s="3">
        <v>15</v>
      </c>
      <c r="AD197" s="3">
        <v>28.89</v>
      </c>
      <c r="AE197" s="3">
        <v>5</v>
      </c>
      <c r="AF197" s="3">
        <v>4</v>
      </c>
      <c r="AG197" s="3">
        <v>8</v>
      </c>
      <c r="AH197" s="3">
        <v>4</v>
      </c>
      <c r="AI197" s="3">
        <v>2</v>
      </c>
      <c r="AJ197" s="3">
        <v>0.2</v>
      </c>
      <c r="AK197" s="3" t="str">
        <f ca="1">IFERROR(__xludf.DUMMYFUNCTION("IF(regexmatch(A197,""1p1""),""1p1"",""rnd"")"),"rnd")</f>
        <v>rnd</v>
      </c>
      <c r="BX197" s="7"/>
    </row>
    <row r="198" spans="1:76" ht="13">
      <c r="A198" s="3" t="s">
        <v>110</v>
      </c>
      <c r="B198" s="6" t="s">
        <v>156</v>
      </c>
      <c r="C198" s="3">
        <v>10800</v>
      </c>
      <c r="D198" s="3" t="s">
        <v>36</v>
      </c>
      <c r="E198" s="3" t="s">
        <v>37</v>
      </c>
      <c r="F198" s="3" t="s">
        <v>67</v>
      </c>
      <c r="G198" s="3">
        <v>200</v>
      </c>
      <c r="H198" s="3" t="s">
        <v>39</v>
      </c>
      <c r="I198" s="3" t="s">
        <v>112</v>
      </c>
      <c r="J198" s="3" t="s">
        <v>113</v>
      </c>
      <c r="K198" s="3" t="s">
        <v>157</v>
      </c>
      <c r="L198" s="3" t="s">
        <v>43</v>
      </c>
      <c r="M198" s="3">
        <v>0.95</v>
      </c>
      <c r="N198" s="3">
        <v>70</v>
      </c>
      <c r="O198" s="3" t="b">
        <v>0</v>
      </c>
      <c r="P198" s="3" t="s">
        <v>43</v>
      </c>
      <c r="Q198" s="3" t="b">
        <v>0</v>
      </c>
      <c r="R198" s="3">
        <v>267</v>
      </c>
      <c r="S198" s="3">
        <v>253</v>
      </c>
      <c r="T198" s="3">
        <v>14</v>
      </c>
      <c r="U198" s="3">
        <v>207</v>
      </c>
      <c r="V198" s="3">
        <v>45</v>
      </c>
      <c r="W198" s="3">
        <v>0</v>
      </c>
      <c r="X198" s="3">
        <v>7.7601967999986297</v>
      </c>
      <c r="Y198" s="3">
        <v>9059.2537867999908</v>
      </c>
      <c r="Z198" s="3">
        <v>4260.6693052151204</v>
      </c>
      <c r="AA198" s="3">
        <v>45</v>
      </c>
      <c r="AB198" s="3">
        <v>16</v>
      </c>
      <c r="AC198" s="3">
        <v>29</v>
      </c>
      <c r="AD198" s="3">
        <v>28.018999999999998</v>
      </c>
      <c r="AE198" s="3">
        <v>4</v>
      </c>
      <c r="AF198" s="3">
        <v>5</v>
      </c>
      <c r="AG198" s="3">
        <v>10</v>
      </c>
      <c r="AH198" s="3">
        <v>5</v>
      </c>
      <c r="AI198" s="3">
        <v>2</v>
      </c>
      <c r="AJ198" s="3">
        <v>0.6</v>
      </c>
      <c r="AK198" s="3" t="str">
        <f ca="1">IFERROR(__xludf.DUMMYFUNCTION("IF(regexmatch(A198,""1p1""),""1p1"",""rnd"")"),"rnd")</f>
        <v>rnd</v>
      </c>
      <c r="BX198" s="7"/>
    </row>
    <row r="199" spans="1:76" ht="13">
      <c r="A199" s="3" t="s">
        <v>110</v>
      </c>
      <c r="B199" s="6" t="s">
        <v>117</v>
      </c>
      <c r="C199" s="3">
        <v>10800</v>
      </c>
      <c r="D199" s="3" t="s">
        <v>36</v>
      </c>
      <c r="E199" s="3" t="s">
        <v>37</v>
      </c>
      <c r="F199" s="3" t="s">
        <v>38</v>
      </c>
      <c r="G199" s="3">
        <v>200</v>
      </c>
      <c r="H199" s="3" t="s">
        <v>39</v>
      </c>
      <c r="I199" s="3" t="s">
        <v>112</v>
      </c>
      <c r="J199" s="3" t="s">
        <v>113</v>
      </c>
      <c r="K199" s="3" t="s">
        <v>118</v>
      </c>
      <c r="L199" s="3" t="s">
        <v>43</v>
      </c>
      <c r="M199" s="3">
        <v>0.95</v>
      </c>
      <c r="N199" s="3">
        <v>70</v>
      </c>
      <c r="O199" s="3" t="b">
        <v>0</v>
      </c>
      <c r="P199" s="3" t="s">
        <v>43</v>
      </c>
      <c r="Q199" s="3" t="b">
        <v>0</v>
      </c>
      <c r="R199" s="3">
        <v>326</v>
      </c>
      <c r="S199" s="3">
        <v>318</v>
      </c>
      <c r="T199" s="3">
        <v>8</v>
      </c>
      <c r="U199" s="3">
        <v>286</v>
      </c>
      <c r="V199" s="3">
        <v>31</v>
      </c>
      <c r="W199" s="3">
        <v>0</v>
      </c>
      <c r="X199" s="3">
        <v>3.5151075000084999</v>
      </c>
      <c r="Y199" s="3">
        <v>9888.6493269999901</v>
      </c>
      <c r="Z199" s="3">
        <v>3834.09263741737</v>
      </c>
      <c r="AA199" s="3">
        <v>31</v>
      </c>
      <c r="AB199" s="3">
        <v>13</v>
      </c>
      <c r="AC199" s="3">
        <v>18</v>
      </c>
      <c r="AD199" s="3">
        <v>28.172000000000001</v>
      </c>
      <c r="AE199" s="3">
        <v>6</v>
      </c>
      <c r="AF199" s="3">
        <v>4</v>
      </c>
      <c r="AG199" s="3">
        <v>8</v>
      </c>
      <c r="AH199" s="3">
        <v>4</v>
      </c>
      <c r="AI199" s="3">
        <v>1.5</v>
      </c>
      <c r="AJ199" s="3">
        <v>0.2</v>
      </c>
      <c r="AK199" s="3" t="str">
        <f ca="1">IFERROR(__xludf.DUMMYFUNCTION("IF(regexmatch(A199,""1p1""),""1p1"",""rnd"")"),"rnd")</f>
        <v>rnd</v>
      </c>
      <c r="BX199" s="7"/>
    </row>
    <row r="200" spans="1:76" ht="13">
      <c r="A200" s="3" t="s">
        <v>110</v>
      </c>
      <c r="B200" s="6" t="s">
        <v>159</v>
      </c>
      <c r="C200" s="3">
        <v>10800</v>
      </c>
      <c r="D200" s="3" t="s">
        <v>36</v>
      </c>
      <c r="E200" s="3" t="s">
        <v>37</v>
      </c>
      <c r="F200" s="3" t="s">
        <v>67</v>
      </c>
      <c r="G200" s="3">
        <v>200</v>
      </c>
      <c r="H200" s="3" t="s">
        <v>39</v>
      </c>
      <c r="I200" s="3" t="s">
        <v>112</v>
      </c>
      <c r="J200" s="3" t="s">
        <v>113</v>
      </c>
      <c r="K200" s="3" t="s">
        <v>163</v>
      </c>
      <c r="L200" s="3" t="s">
        <v>43</v>
      </c>
      <c r="M200" s="3">
        <v>0.95</v>
      </c>
      <c r="N200" s="3">
        <v>70</v>
      </c>
      <c r="O200" s="3" t="b">
        <v>0</v>
      </c>
      <c r="P200" s="3" t="s">
        <v>43</v>
      </c>
      <c r="Q200" s="3" t="b">
        <v>0</v>
      </c>
      <c r="R200" s="3">
        <v>322</v>
      </c>
      <c r="S200" s="3">
        <v>305</v>
      </c>
      <c r="T200" s="3">
        <v>17</v>
      </c>
      <c r="U200" s="3">
        <v>274</v>
      </c>
      <c r="V200" s="3">
        <v>30</v>
      </c>
      <c r="W200" s="3">
        <v>0</v>
      </c>
      <c r="X200" s="3">
        <v>6.1898075999922897</v>
      </c>
      <c r="Y200" s="3">
        <v>10146.7696215999</v>
      </c>
      <c r="Z200" s="3">
        <v>4420.4405844476996</v>
      </c>
      <c r="AA200" s="3">
        <v>30</v>
      </c>
      <c r="AB200" s="3">
        <v>11</v>
      </c>
      <c r="AC200" s="3">
        <v>19</v>
      </c>
      <c r="AD200" s="3">
        <v>28.431999999999999</v>
      </c>
      <c r="AE200" s="3">
        <v>3</v>
      </c>
      <c r="AF200" s="3">
        <v>4</v>
      </c>
      <c r="AG200" s="3">
        <v>8</v>
      </c>
      <c r="AH200" s="3">
        <v>5</v>
      </c>
      <c r="AI200" s="3">
        <v>2</v>
      </c>
      <c r="AJ200" s="3">
        <v>0.2</v>
      </c>
      <c r="AK200" s="3" t="str">
        <f ca="1">IFERROR(__xludf.DUMMYFUNCTION("IF(regexmatch(A200,""1p1""),""1p1"",""rnd"")"),"rnd")</f>
        <v>rnd</v>
      </c>
      <c r="BX200" s="7"/>
    </row>
    <row r="201" spans="1:76" ht="13">
      <c r="A201" s="3" t="s">
        <v>110</v>
      </c>
      <c r="B201" s="6" t="s">
        <v>153</v>
      </c>
      <c r="C201" s="3">
        <v>10800</v>
      </c>
      <c r="D201" s="3" t="s">
        <v>36</v>
      </c>
      <c r="E201" s="3" t="s">
        <v>37</v>
      </c>
      <c r="F201" s="3" t="s">
        <v>38</v>
      </c>
      <c r="G201" s="3">
        <v>200</v>
      </c>
      <c r="H201" s="3" t="s">
        <v>39</v>
      </c>
      <c r="I201" s="3" t="s">
        <v>112</v>
      </c>
      <c r="J201" s="3" t="s">
        <v>113</v>
      </c>
      <c r="K201" s="3" t="s">
        <v>154</v>
      </c>
      <c r="L201" s="3" t="s">
        <v>43</v>
      </c>
      <c r="M201" s="3">
        <v>0.95</v>
      </c>
      <c r="N201" s="3">
        <v>70</v>
      </c>
      <c r="O201" s="3" t="b">
        <v>0</v>
      </c>
      <c r="P201" s="3" t="s">
        <v>43</v>
      </c>
      <c r="Q201" s="3" t="b">
        <v>0</v>
      </c>
      <c r="R201" s="3">
        <v>321</v>
      </c>
      <c r="S201" s="3">
        <v>318</v>
      </c>
      <c r="T201" s="3">
        <v>3</v>
      </c>
      <c r="U201" s="3">
        <v>288</v>
      </c>
      <c r="V201" s="3">
        <v>29</v>
      </c>
      <c r="W201" s="3">
        <v>0</v>
      </c>
      <c r="X201" s="3">
        <v>3.9243037999912498</v>
      </c>
      <c r="Y201" s="3">
        <v>9904.2952968000009</v>
      </c>
      <c r="Z201" s="3">
        <v>3834.71113678952</v>
      </c>
      <c r="AA201" s="3">
        <v>29</v>
      </c>
      <c r="AB201" s="3">
        <v>12</v>
      </c>
      <c r="AC201" s="3">
        <v>17</v>
      </c>
      <c r="AD201" s="3">
        <v>30.308</v>
      </c>
      <c r="AE201" s="3">
        <v>4</v>
      </c>
      <c r="AF201" s="3">
        <v>5</v>
      </c>
      <c r="AG201" s="3">
        <v>10</v>
      </c>
      <c r="AH201" s="3">
        <v>4</v>
      </c>
      <c r="AI201" s="3">
        <v>1.5</v>
      </c>
      <c r="AJ201" s="3">
        <v>0.2</v>
      </c>
      <c r="AK201" s="3" t="str">
        <f ca="1">IFERROR(__xludf.DUMMYFUNCTION("IF(regexmatch(A201,""1p1""),""1p1"",""rnd"")"),"rnd")</f>
        <v>rnd</v>
      </c>
      <c r="BX201" s="7"/>
    </row>
    <row r="202" spans="1:76" ht="13">
      <c r="A202" s="3" t="s">
        <v>110</v>
      </c>
      <c r="B202" s="6" t="s">
        <v>151</v>
      </c>
      <c r="C202" s="3">
        <v>10800</v>
      </c>
      <c r="D202" s="3" t="s">
        <v>36</v>
      </c>
      <c r="E202" s="3" t="s">
        <v>37</v>
      </c>
      <c r="F202" s="3" t="s">
        <v>67</v>
      </c>
      <c r="G202" s="3">
        <v>200</v>
      </c>
      <c r="H202" s="3" t="s">
        <v>39</v>
      </c>
      <c r="I202" s="3" t="s">
        <v>112</v>
      </c>
      <c r="J202" s="3" t="s">
        <v>113</v>
      </c>
      <c r="K202" s="3" t="s">
        <v>152</v>
      </c>
      <c r="L202" s="3" t="s">
        <v>43</v>
      </c>
      <c r="M202" s="3">
        <v>0.95</v>
      </c>
      <c r="N202" s="3">
        <v>70</v>
      </c>
      <c r="O202" s="3" t="b">
        <v>0</v>
      </c>
      <c r="P202" s="3" t="s">
        <v>43</v>
      </c>
      <c r="Q202" s="3" t="b">
        <v>0</v>
      </c>
      <c r="R202" s="3">
        <v>312</v>
      </c>
      <c r="S202" s="3">
        <v>300</v>
      </c>
      <c r="T202" s="3">
        <v>12</v>
      </c>
      <c r="U202" s="3">
        <v>255</v>
      </c>
      <c r="V202" s="3">
        <v>44</v>
      </c>
      <c r="W202" s="3">
        <v>0</v>
      </c>
      <c r="X202" s="3">
        <v>5.6054709000015404</v>
      </c>
      <c r="Y202" s="3">
        <v>10129.1812057999</v>
      </c>
      <c r="Z202" s="3">
        <v>4363.8477281620699</v>
      </c>
      <c r="AA202" s="3">
        <v>43</v>
      </c>
      <c r="AB202" s="3">
        <v>15</v>
      </c>
      <c r="AC202" s="3">
        <v>28</v>
      </c>
      <c r="AD202" s="3">
        <v>31.302</v>
      </c>
      <c r="AE202" s="3">
        <v>3</v>
      </c>
      <c r="AF202" s="3">
        <v>5</v>
      </c>
      <c r="AG202" s="3">
        <v>10</v>
      </c>
      <c r="AH202" s="3">
        <v>4</v>
      </c>
      <c r="AI202" s="3">
        <v>2</v>
      </c>
      <c r="AJ202" s="3">
        <v>0.2</v>
      </c>
      <c r="AK202" s="3" t="str">
        <f ca="1">IFERROR(__xludf.DUMMYFUNCTION("IF(regexmatch(A202,""1p1""),""1p1"",""rnd"")"),"rnd")</f>
        <v>rnd</v>
      </c>
      <c r="BX202" s="7"/>
    </row>
    <row r="203" spans="1:76" ht="13">
      <c r="A203" s="3" t="s">
        <v>110</v>
      </c>
      <c r="B203" s="6" t="s">
        <v>159</v>
      </c>
      <c r="C203" s="3">
        <v>10800</v>
      </c>
      <c r="D203" s="3" t="s">
        <v>36</v>
      </c>
      <c r="E203" s="3" t="s">
        <v>37</v>
      </c>
      <c r="F203" s="3" t="s">
        <v>67</v>
      </c>
      <c r="G203" s="3">
        <v>200</v>
      </c>
      <c r="H203" s="3" t="s">
        <v>39</v>
      </c>
      <c r="I203" s="3" t="s">
        <v>112</v>
      </c>
      <c r="J203" s="3" t="s">
        <v>113</v>
      </c>
      <c r="K203" s="3" t="s">
        <v>163</v>
      </c>
      <c r="L203" s="3" t="s">
        <v>43</v>
      </c>
      <c r="M203" s="3">
        <v>0.95</v>
      </c>
      <c r="N203" s="3">
        <v>70</v>
      </c>
      <c r="O203" s="3" t="b">
        <v>0</v>
      </c>
      <c r="P203" s="3" t="s">
        <v>43</v>
      </c>
      <c r="Q203" s="3" t="b">
        <v>0</v>
      </c>
      <c r="R203" s="3">
        <v>323</v>
      </c>
      <c r="S203" s="3">
        <v>305</v>
      </c>
      <c r="T203" s="3">
        <v>18</v>
      </c>
      <c r="U203" s="3">
        <v>265</v>
      </c>
      <c r="V203" s="3">
        <v>39</v>
      </c>
      <c r="W203" s="3">
        <v>0</v>
      </c>
      <c r="X203" s="3">
        <v>6.0345068000037001</v>
      </c>
      <c r="Y203" s="3">
        <v>10139.551155700001</v>
      </c>
      <c r="Z203" s="3">
        <v>4344.0939778313004</v>
      </c>
      <c r="AA203" s="3">
        <v>39</v>
      </c>
      <c r="AB203" s="3">
        <v>21</v>
      </c>
      <c r="AC203" s="3">
        <v>18</v>
      </c>
      <c r="AD203" s="3">
        <v>30.332000000000001</v>
      </c>
      <c r="AE203" s="3">
        <v>2</v>
      </c>
      <c r="AF203" s="3">
        <v>4</v>
      </c>
      <c r="AG203" s="3">
        <v>8</v>
      </c>
      <c r="AH203" s="3">
        <v>5</v>
      </c>
      <c r="AI203" s="3">
        <v>2</v>
      </c>
      <c r="AJ203" s="3">
        <v>0.2</v>
      </c>
      <c r="AK203" s="3" t="str">
        <f ca="1">IFERROR(__xludf.DUMMYFUNCTION("IF(regexmatch(A203,""1p1""),""1p1"",""rnd"")"),"rnd")</f>
        <v>rnd</v>
      </c>
      <c r="BX203" s="7"/>
    </row>
    <row r="204" spans="1:76" ht="13">
      <c r="A204" s="3" t="s">
        <v>110</v>
      </c>
      <c r="B204" s="6" t="s">
        <v>151</v>
      </c>
      <c r="C204" s="3">
        <v>10800</v>
      </c>
      <c r="D204" s="3" t="s">
        <v>36</v>
      </c>
      <c r="E204" s="3" t="s">
        <v>37</v>
      </c>
      <c r="F204" s="3" t="s">
        <v>67</v>
      </c>
      <c r="G204" s="3">
        <v>200</v>
      </c>
      <c r="H204" s="3" t="s">
        <v>39</v>
      </c>
      <c r="I204" s="3" t="s">
        <v>112</v>
      </c>
      <c r="J204" s="3" t="s">
        <v>113</v>
      </c>
      <c r="K204" s="3" t="s">
        <v>152</v>
      </c>
      <c r="L204" s="3" t="s">
        <v>43</v>
      </c>
      <c r="M204" s="3">
        <v>0.95</v>
      </c>
      <c r="N204" s="3">
        <v>70</v>
      </c>
      <c r="O204" s="3" t="b">
        <v>0</v>
      </c>
      <c r="P204" s="3" t="s">
        <v>43</v>
      </c>
      <c r="Q204" s="3" t="b">
        <v>0</v>
      </c>
      <c r="R204" s="3">
        <v>293</v>
      </c>
      <c r="S204" s="3">
        <v>283</v>
      </c>
      <c r="T204" s="3">
        <v>10</v>
      </c>
      <c r="U204" s="3">
        <v>249</v>
      </c>
      <c r="V204" s="3">
        <v>33</v>
      </c>
      <c r="W204" s="3">
        <v>0</v>
      </c>
      <c r="X204" s="3">
        <v>4.4195059999986901</v>
      </c>
      <c r="Y204" s="3">
        <v>9530.9090119999892</v>
      </c>
      <c r="Z204" s="3">
        <v>4164.1020479113704</v>
      </c>
      <c r="AA204" s="3">
        <v>33</v>
      </c>
      <c r="AB204" s="3">
        <v>12</v>
      </c>
      <c r="AC204" s="3">
        <v>21</v>
      </c>
      <c r="AD204" s="3">
        <v>31.062000000000001</v>
      </c>
      <c r="AE204" s="3">
        <v>4</v>
      </c>
      <c r="AF204" s="3">
        <v>5</v>
      </c>
      <c r="AG204" s="3">
        <v>10</v>
      </c>
      <c r="AH204" s="3">
        <v>4</v>
      </c>
      <c r="AI204" s="3">
        <v>2</v>
      </c>
      <c r="AJ204" s="3">
        <v>0.2</v>
      </c>
      <c r="AK204" s="3" t="str">
        <f ca="1">IFERROR(__xludf.DUMMYFUNCTION("IF(regexmatch(A204,""1p1""),""1p1"",""rnd"")"),"rnd")</f>
        <v>rnd</v>
      </c>
      <c r="BX204" s="7"/>
    </row>
    <row r="205" spans="1:76" ht="13">
      <c r="A205" s="3" t="s">
        <v>110</v>
      </c>
      <c r="B205" s="6" t="s">
        <v>128</v>
      </c>
      <c r="C205" s="3">
        <v>10800</v>
      </c>
      <c r="D205" s="3" t="s">
        <v>36</v>
      </c>
      <c r="E205" s="3" t="s">
        <v>37</v>
      </c>
      <c r="F205" s="3" t="s">
        <v>67</v>
      </c>
      <c r="G205" s="3">
        <v>200</v>
      </c>
      <c r="H205" s="3" t="s">
        <v>39</v>
      </c>
      <c r="I205" s="3" t="s">
        <v>112</v>
      </c>
      <c r="J205" s="3" t="s">
        <v>113</v>
      </c>
      <c r="K205" s="3" t="s">
        <v>129</v>
      </c>
      <c r="L205" s="3" t="s">
        <v>43</v>
      </c>
      <c r="M205" s="3">
        <v>0.95</v>
      </c>
      <c r="N205" s="3">
        <v>70</v>
      </c>
      <c r="O205" s="3" t="b">
        <v>0</v>
      </c>
      <c r="P205" s="3" t="s">
        <v>43</v>
      </c>
      <c r="Q205" s="3" t="b">
        <v>0</v>
      </c>
      <c r="R205" s="3">
        <v>320</v>
      </c>
      <c r="S205" s="3">
        <v>300</v>
      </c>
      <c r="T205" s="3">
        <v>20</v>
      </c>
      <c r="U205" s="3">
        <v>259</v>
      </c>
      <c r="V205" s="3">
        <v>40</v>
      </c>
      <c r="W205" s="3">
        <v>0</v>
      </c>
      <c r="X205" s="3">
        <v>5.1074601000092601</v>
      </c>
      <c r="Y205" s="3">
        <v>10087.289930299899</v>
      </c>
      <c r="Z205" s="3">
        <v>4330.3104721875798</v>
      </c>
      <c r="AA205" s="3">
        <v>39</v>
      </c>
      <c r="AB205" s="3">
        <v>19</v>
      </c>
      <c r="AC205" s="3">
        <v>20</v>
      </c>
      <c r="AD205" s="3">
        <v>31.675999999999998</v>
      </c>
      <c r="AE205" s="3">
        <v>4</v>
      </c>
      <c r="AF205" s="3">
        <v>4</v>
      </c>
      <c r="AG205" s="3">
        <v>8</v>
      </c>
      <c r="AH205" s="3">
        <v>4</v>
      </c>
      <c r="AI205" s="3">
        <v>1.5</v>
      </c>
      <c r="AJ205" s="3">
        <v>0.6</v>
      </c>
      <c r="AK205" s="3" t="str">
        <f ca="1">IFERROR(__xludf.DUMMYFUNCTION("IF(regexmatch(A205,""1p1""),""1p1"",""rnd"")"),"rnd")</f>
        <v>rnd</v>
      </c>
      <c r="BX205" s="7"/>
    </row>
    <row r="206" spans="1:76" ht="13">
      <c r="A206" s="3" t="s">
        <v>110</v>
      </c>
      <c r="B206" s="6" t="s">
        <v>155</v>
      </c>
      <c r="C206" s="3">
        <v>10800</v>
      </c>
      <c r="D206" s="3" t="s">
        <v>36</v>
      </c>
      <c r="E206" s="3" t="s">
        <v>37</v>
      </c>
      <c r="F206" s="3" t="s">
        <v>38</v>
      </c>
      <c r="G206" s="3">
        <v>200</v>
      </c>
      <c r="H206" s="3" t="s">
        <v>39</v>
      </c>
      <c r="I206" s="3" t="s">
        <v>112</v>
      </c>
      <c r="J206" s="3" t="s">
        <v>113</v>
      </c>
      <c r="K206" s="3" t="s">
        <v>162</v>
      </c>
      <c r="L206" s="3" t="s">
        <v>43</v>
      </c>
      <c r="M206" s="3">
        <v>0.95</v>
      </c>
      <c r="N206" s="3">
        <v>70</v>
      </c>
      <c r="O206" s="3" t="b">
        <v>0</v>
      </c>
      <c r="P206" s="3" t="s">
        <v>43</v>
      </c>
      <c r="Q206" s="3" t="b">
        <v>0</v>
      </c>
      <c r="R206" s="3">
        <v>297</v>
      </c>
      <c r="S206" s="3">
        <v>285</v>
      </c>
      <c r="T206" s="3">
        <v>12</v>
      </c>
      <c r="U206" s="3">
        <v>245</v>
      </c>
      <c r="V206" s="3">
        <v>39</v>
      </c>
      <c r="W206" s="3">
        <v>0</v>
      </c>
      <c r="X206" s="3">
        <v>4.3246726999960501</v>
      </c>
      <c r="Y206" s="3">
        <v>9553.8711210000092</v>
      </c>
      <c r="Z206" s="3">
        <v>4117.6301476568897</v>
      </c>
      <c r="AA206" s="3">
        <v>39</v>
      </c>
      <c r="AB206" s="3">
        <v>17</v>
      </c>
      <c r="AC206" s="3">
        <v>22</v>
      </c>
      <c r="AD206" s="3">
        <v>29.186</v>
      </c>
      <c r="AE206" s="3">
        <v>2</v>
      </c>
      <c r="AF206" s="3">
        <v>5</v>
      </c>
      <c r="AG206" s="3">
        <v>10</v>
      </c>
      <c r="AH206" s="3">
        <v>4</v>
      </c>
      <c r="AI206" s="3">
        <v>1.5</v>
      </c>
      <c r="AJ206" s="3">
        <v>0.6</v>
      </c>
      <c r="AK206" s="3" t="str">
        <f ca="1">IFERROR(__xludf.DUMMYFUNCTION("IF(regexmatch(A206,""1p1""),""1p1"",""rnd"")"),"rnd")</f>
        <v>rnd</v>
      </c>
      <c r="BX206" s="7"/>
    </row>
    <row r="207" spans="1:76" ht="13">
      <c r="A207" s="3" t="s">
        <v>110</v>
      </c>
      <c r="B207" s="6" t="s">
        <v>141</v>
      </c>
      <c r="C207" s="3">
        <v>10800</v>
      </c>
      <c r="D207" s="3" t="s">
        <v>36</v>
      </c>
      <c r="E207" s="3" t="s">
        <v>37</v>
      </c>
      <c r="F207" s="3" t="s">
        <v>67</v>
      </c>
      <c r="G207" s="3">
        <v>200</v>
      </c>
      <c r="H207" s="3" t="s">
        <v>39</v>
      </c>
      <c r="I207" s="3" t="s">
        <v>112</v>
      </c>
      <c r="J207" s="3" t="s">
        <v>113</v>
      </c>
      <c r="K207" s="3" t="s">
        <v>142</v>
      </c>
      <c r="L207" s="3" t="s">
        <v>43</v>
      </c>
      <c r="M207" s="3">
        <v>0.95</v>
      </c>
      <c r="N207" s="3">
        <v>70</v>
      </c>
      <c r="O207" s="3" t="b">
        <v>0</v>
      </c>
      <c r="P207" s="3" t="s">
        <v>43</v>
      </c>
      <c r="Q207" s="3" t="b">
        <v>0</v>
      </c>
      <c r="R207" s="3">
        <v>309</v>
      </c>
      <c r="S207" s="3">
        <v>299</v>
      </c>
      <c r="T207" s="3">
        <v>10</v>
      </c>
      <c r="U207" s="3">
        <v>266</v>
      </c>
      <c r="V207" s="3">
        <v>32</v>
      </c>
      <c r="W207" s="3">
        <v>0</v>
      </c>
      <c r="X207" s="3">
        <v>5.94970330000762</v>
      </c>
      <c r="Y207" s="3">
        <v>10088.3202693</v>
      </c>
      <c r="Z207" s="3">
        <v>4384.8582256445598</v>
      </c>
      <c r="AA207" s="3">
        <v>32</v>
      </c>
      <c r="AB207" s="3">
        <v>13</v>
      </c>
      <c r="AC207" s="3">
        <v>19</v>
      </c>
      <c r="AD207" s="3">
        <v>30.594999999999999</v>
      </c>
      <c r="AE207" s="3">
        <v>5</v>
      </c>
      <c r="AF207" s="3">
        <v>4</v>
      </c>
      <c r="AG207" s="3">
        <v>8</v>
      </c>
      <c r="AH207" s="3">
        <v>5</v>
      </c>
      <c r="AI207" s="3">
        <v>1.5</v>
      </c>
      <c r="AJ207" s="3">
        <v>0.6</v>
      </c>
      <c r="AK207" s="3" t="str">
        <f ca="1">IFERROR(__xludf.DUMMYFUNCTION("IF(regexmatch(A207,""1p1""),""1p1"",""rnd"")"),"rnd")</f>
        <v>rnd</v>
      </c>
      <c r="BX207" s="7"/>
    </row>
    <row r="208" spans="1:76" ht="13">
      <c r="A208" s="3" t="s">
        <v>110</v>
      </c>
      <c r="B208" s="6" t="s">
        <v>125</v>
      </c>
      <c r="C208" s="3">
        <v>10800</v>
      </c>
      <c r="D208" s="3" t="s">
        <v>36</v>
      </c>
      <c r="E208" s="3" t="s">
        <v>37</v>
      </c>
      <c r="F208" s="3" t="s">
        <v>67</v>
      </c>
      <c r="G208" s="3">
        <v>200</v>
      </c>
      <c r="H208" s="3" t="s">
        <v>39</v>
      </c>
      <c r="I208" s="3" t="s">
        <v>112</v>
      </c>
      <c r="J208" s="3" t="s">
        <v>113</v>
      </c>
      <c r="K208" s="3" t="s">
        <v>126</v>
      </c>
      <c r="L208" s="3" t="s">
        <v>43</v>
      </c>
      <c r="M208" s="3">
        <v>0.95</v>
      </c>
      <c r="N208" s="3">
        <v>70</v>
      </c>
      <c r="O208" s="3" t="b">
        <v>0</v>
      </c>
      <c r="P208" s="3" t="s">
        <v>43</v>
      </c>
      <c r="Q208" s="3" t="b">
        <v>0</v>
      </c>
      <c r="R208" s="3">
        <v>295</v>
      </c>
      <c r="S208" s="3">
        <v>272</v>
      </c>
      <c r="T208" s="3">
        <v>23</v>
      </c>
      <c r="U208" s="3">
        <v>235</v>
      </c>
      <c r="V208" s="3">
        <v>36</v>
      </c>
      <c r="W208" s="3">
        <v>0</v>
      </c>
      <c r="X208" s="3">
        <v>7.7933777000004998</v>
      </c>
      <c r="Y208" s="3">
        <v>9861.0158996999999</v>
      </c>
      <c r="Z208" s="3">
        <v>4627.5367367593499</v>
      </c>
      <c r="AA208" s="3">
        <v>36</v>
      </c>
      <c r="AB208" s="3">
        <v>15</v>
      </c>
      <c r="AC208" s="3">
        <v>21</v>
      </c>
      <c r="AD208" s="3">
        <v>30.05</v>
      </c>
      <c r="AE208" s="3">
        <v>4</v>
      </c>
      <c r="AF208" s="3">
        <v>4</v>
      </c>
      <c r="AG208" s="3">
        <v>8</v>
      </c>
      <c r="AH208" s="3">
        <v>5</v>
      </c>
      <c r="AI208" s="3">
        <v>2</v>
      </c>
      <c r="AJ208" s="3">
        <v>0.6</v>
      </c>
      <c r="AK208" s="3" t="str">
        <f ca="1">IFERROR(__xludf.DUMMYFUNCTION("IF(regexmatch(A208,""1p1""),""1p1"",""rnd"")"),"rnd")</f>
        <v>rnd</v>
      </c>
      <c r="BX208" s="7"/>
    </row>
    <row r="209" spans="1:76" ht="13">
      <c r="A209" s="3" t="s">
        <v>110</v>
      </c>
      <c r="B209" s="6" t="s">
        <v>117</v>
      </c>
      <c r="C209" s="3">
        <v>10800</v>
      </c>
      <c r="D209" s="3" t="s">
        <v>36</v>
      </c>
      <c r="E209" s="3" t="s">
        <v>37</v>
      </c>
      <c r="F209" s="3" t="s">
        <v>67</v>
      </c>
      <c r="G209" s="3">
        <v>200</v>
      </c>
      <c r="H209" s="3" t="s">
        <v>39</v>
      </c>
      <c r="I209" s="3" t="s">
        <v>112</v>
      </c>
      <c r="J209" s="3" t="s">
        <v>113</v>
      </c>
      <c r="K209" s="3" t="s">
        <v>118</v>
      </c>
      <c r="L209" s="3" t="s">
        <v>43</v>
      </c>
      <c r="M209" s="3">
        <v>0.95</v>
      </c>
      <c r="N209" s="3">
        <v>70</v>
      </c>
      <c r="O209" s="3" t="b">
        <v>0</v>
      </c>
      <c r="P209" s="3" t="s">
        <v>43</v>
      </c>
      <c r="Q209" s="3" t="b">
        <v>0</v>
      </c>
      <c r="R209" s="3">
        <v>344</v>
      </c>
      <c r="S209" s="3">
        <v>329</v>
      </c>
      <c r="T209" s="3">
        <v>15</v>
      </c>
      <c r="U209" s="3">
        <v>291</v>
      </c>
      <c r="V209" s="3">
        <v>37</v>
      </c>
      <c r="W209" s="3">
        <v>0</v>
      </c>
      <c r="X209" s="3">
        <v>4.1821394999968096</v>
      </c>
      <c r="Y209" s="3">
        <v>10290.833314199899</v>
      </c>
      <c r="Z209" s="3">
        <v>3970.1017032014202</v>
      </c>
      <c r="AA209" s="3">
        <v>37</v>
      </c>
      <c r="AB209" s="3">
        <v>13</v>
      </c>
      <c r="AC209" s="3">
        <v>24</v>
      </c>
      <c r="AD209" s="3">
        <v>30.914999999999999</v>
      </c>
      <c r="AE209" s="3">
        <v>3</v>
      </c>
      <c r="AF209" s="3">
        <v>4</v>
      </c>
      <c r="AG209" s="3">
        <v>8</v>
      </c>
      <c r="AH209" s="3">
        <v>4</v>
      </c>
      <c r="AI209" s="3">
        <v>1.5</v>
      </c>
      <c r="AJ209" s="3">
        <v>0.2</v>
      </c>
      <c r="AK209" s="3" t="str">
        <f ca="1">IFERROR(__xludf.DUMMYFUNCTION("IF(regexmatch(A209,""1p1""),""1p1"",""rnd"")"),"rnd")</f>
        <v>rnd</v>
      </c>
      <c r="BX209" s="7"/>
    </row>
    <row r="210" spans="1:76" ht="13">
      <c r="A210" s="3" t="s">
        <v>110</v>
      </c>
      <c r="B210" s="6" t="s">
        <v>121</v>
      </c>
      <c r="C210" s="3">
        <v>10800</v>
      </c>
      <c r="D210" s="3" t="s">
        <v>36</v>
      </c>
      <c r="E210" s="3" t="s">
        <v>37</v>
      </c>
      <c r="F210" s="3" t="s">
        <v>38</v>
      </c>
      <c r="G210" s="3">
        <v>200</v>
      </c>
      <c r="H210" s="3" t="s">
        <v>39</v>
      </c>
      <c r="I210" s="3" t="s">
        <v>112</v>
      </c>
      <c r="J210" s="3" t="s">
        <v>113</v>
      </c>
      <c r="K210" s="3" t="s">
        <v>122</v>
      </c>
      <c r="L210" s="3" t="s">
        <v>43</v>
      </c>
      <c r="M210" s="3">
        <v>0.95</v>
      </c>
      <c r="N210" s="3">
        <v>70</v>
      </c>
      <c r="O210" s="3" t="b">
        <v>0</v>
      </c>
      <c r="P210" s="3" t="s">
        <v>43</v>
      </c>
      <c r="Q210" s="3" t="b">
        <v>0</v>
      </c>
      <c r="R210" s="3">
        <v>289</v>
      </c>
      <c r="S210" s="3">
        <v>281</v>
      </c>
      <c r="T210" s="3">
        <v>8</v>
      </c>
      <c r="U210" s="3">
        <v>247</v>
      </c>
      <c r="V210" s="3">
        <v>33</v>
      </c>
      <c r="W210" s="3">
        <v>0</v>
      </c>
      <c r="X210" s="3">
        <v>7.2714354999890602</v>
      </c>
      <c r="Y210" s="3">
        <v>9428.3576121000006</v>
      </c>
      <c r="Z210" s="3">
        <v>4054.4733954062599</v>
      </c>
      <c r="AA210" s="3">
        <v>33</v>
      </c>
      <c r="AB210" s="3">
        <v>10</v>
      </c>
      <c r="AC210" s="3">
        <v>23</v>
      </c>
      <c r="AD210" s="3">
        <v>29.606000000000002</v>
      </c>
      <c r="AE210" s="3">
        <v>6</v>
      </c>
      <c r="AF210" s="3">
        <v>5</v>
      </c>
      <c r="AG210" s="3">
        <v>10</v>
      </c>
      <c r="AH210" s="3">
        <v>5</v>
      </c>
      <c r="AI210" s="3">
        <v>2</v>
      </c>
      <c r="AJ210" s="3">
        <v>0.2</v>
      </c>
      <c r="AK210" s="3" t="str">
        <f ca="1">IFERROR(__xludf.DUMMYFUNCTION("IF(regexmatch(A210,""1p1""),""1p1"",""rnd"")"),"rnd")</f>
        <v>rnd</v>
      </c>
      <c r="BX210" s="7"/>
    </row>
    <row r="211" spans="1:76" ht="13">
      <c r="A211" s="3" t="s">
        <v>110</v>
      </c>
      <c r="B211" s="6" t="s">
        <v>147</v>
      </c>
      <c r="C211" s="3">
        <v>10800</v>
      </c>
      <c r="D211" s="3" t="s">
        <v>36</v>
      </c>
      <c r="E211" s="3" t="s">
        <v>37</v>
      </c>
      <c r="F211" s="3" t="s">
        <v>67</v>
      </c>
      <c r="G211" s="3">
        <v>200</v>
      </c>
      <c r="H211" s="3" t="s">
        <v>39</v>
      </c>
      <c r="I211" s="3" t="s">
        <v>112</v>
      </c>
      <c r="J211" s="3" t="s">
        <v>113</v>
      </c>
      <c r="K211" s="3" t="s">
        <v>148</v>
      </c>
      <c r="L211" s="3" t="s">
        <v>43</v>
      </c>
      <c r="M211" s="3">
        <v>0.95</v>
      </c>
      <c r="N211" s="3">
        <v>70</v>
      </c>
      <c r="O211" s="3" t="b">
        <v>0</v>
      </c>
      <c r="P211" s="3" t="s">
        <v>43</v>
      </c>
      <c r="Q211" s="3" t="b">
        <v>0</v>
      </c>
      <c r="R211" s="3">
        <v>291</v>
      </c>
      <c r="S211" s="3">
        <v>278</v>
      </c>
      <c r="T211" s="3">
        <v>13</v>
      </c>
      <c r="U211" s="3">
        <v>243</v>
      </c>
      <c r="V211" s="3">
        <v>34</v>
      </c>
      <c r="W211" s="3">
        <v>0</v>
      </c>
      <c r="X211" s="3">
        <v>6.3833744999880899</v>
      </c>
      <c r="Y211" s="3">
        <v>9962.0788898999908</v>
      </c>
      <c r="Z211" s="3">
        <v>4737.1663586874402</v>
      </c>
      <c r="AA211" s="3">
        <v>34</v>
      </c>
      <c r="AB211" s="3">
        <v>14</v>
      </c>
      <c r="AC211" s="3">
        <v>20</v>
      </c>
      <c r="AD211" s="3">
        <v>30.611999999999998</v>
      </c>
      <c r="AE211" s="3">
        <v>5</v>
      </c>
      <c r="AF211" s="3">
        <v>4</v>
      </c>
      <c r="AG211" s="3">
        <v>8</v>
      </c>
      <c r="AH211" s="3">
        <v>4</v>
      </c>
      <c r="AI211" s="3">
        <v>2</v>
      </c>
      <c r="AJ211" s="3">
        <v>0.6</v>
      </c>
      <c r="AK211" s="3" t="str">
        <f ca="1">IFERROR(__xludf.DUMMYFUNCTION("IF(regexmatch(A211,""1p1""),""1p1"",""rnd"")"),"rnd")</f>
        <v>rnd</v>
      </c>
      <c r="BX211" s="7"/>
    </row>
    <row r="212" spans="1:76" ht="13">
      <c r="A212" s="3" t="s">
        <v>110</v>
      </c>
      <c r="B212" s="6" t="s">
        <v>121</v>
      </c>
      <c r="C212" s="3">
        <v>10800</v>
      </c>
      <c r="D212" s="3" t="s">
        <v>36</v>
      </c>
      <c r="E212" s="3" t="s">
        <v>37</v>
      </c>
      <c r="F212" s="3" t="s">
        <v>67</v>
      </c>
      <c r="G212" s="3">
        <v>200</v>
      </c>
      <c r="H212" s="3" t="s">
        <v>39</v>
      </c>
      <c r="I212" s="3" t="s">
        <v>112</v>
      </c>
      <c r="J212" s="3" t="s">
        <v>113</v>
      </c>
      <c r="K212" s="3" t="s">
        <v>122</v>
      </c>
      <c r="L212" s="3" t="s">
        <v>43</v>
      </c>
      <c r="M212" s="3">
        <v>0.95</v>
      </c>
      <c r="N212" s="3">
        <v>70</v>
      </c>
      <c r="O212" s="3" t="b">
        <v>0</v>
      </c>
      <c r="P212" s="3" t="s">
        <v>43</v>
      </c>
      <c r="Q212" s="3" t="b">
        <v>0</v>
      </c>
      <c r="R212" s="3">
        <v>302</v>
      </c>
      <c r="S212" s="3">
        <v>295</v>
      </c>
      <c r="T212" s="3">
        <v>7</v>
      </c>
      <c r="U212" s="3">
        <v>268</v>
      </c>
      <c r="V212" s="3">
        <v>26</v>
      </c>
      <c r="W212" s="3">
        <v>0</v>
      </c>
      <c r="X212" s="3">
        <v>8.1597834000105998</v>
      </c>
      <c r="Y212" s="3">
        <v>10058.0911256</v>
      </c>
      <c r="Z212" s="3">
        <v>4422.6572252977603</v>
      </c>
      <c r="AA212" s="3">
        <v>25</v>
      </c>
      <c r="AB212" s="3">
        <v>9</v>
      </c>
      <c r="AC212" s="3">
        <v>16</v>
      </c>
      <c r="AD212" s="3">
        <v>31.765000000000001</v>
      </c>
      <c r="AE212" s="3">
        <v>3</v>
      </c>
      <c r="AF212" s="3">
        <v>5</v>
      </c>
      <c r="AG212" s="3">
        <v>10</v>
      </c>
      <c r="AH212" s="3">
        <v>5</v>
      </c>
      <c r="AI212" s="3">
        <v>2</v>
      </c>
      <c r="AJ212" s="3">
        <v>0.2</v>
      </c>
      <c r="AK212" s="3" t="str">
        <f ca="1">IFERROR(__xludf.DUMMYFUNCTION("IF(regexmatch(A212,""1p1""),""1p1"",""rnd"")"),"rnd")</f>
        <v>rnd</v>
      </c>
      <c r="BX212" s="7"/>
    </row>
    <row r="213" spans="1:76" ht="13">
      <c r="A213" s="3" t="s">
        <v>110</v>
      </c>
      <c r="B213" s="6" t="s">
        <v>135</v>
      </c>
      <c r="C213" s="3">
        <v>10800</v>
      </c>
      <c r="D213" s="3" t="s">
        <v>36</v>
      </c>
      <c r="E213" s="3" t="s">
        <v>37</v>
      </c>
      <c r="F213" s="3" t="s">
        <v>38</v>
      </c>
      <c r="G213" s="3">
        <v>200</v>
      </c>
      <c r="H213" s="3" t="s">
        <v>39</v>
      </c>
      <c r="I213" s="3" t="s">
        <v>112</v>
      </c>
      <c r="J213" s="3" t="s">
        <v>113</v>
      </c>
      <c r="K213" s="3" t="s">
        <v>136</v>
      </c>
      <c r="L213" s="3" t="s">
        <v>43</v>
      </c>
      <c r="M213" s="3">
        <v>0.95</v>
      </c>
      <c r="N213" s="3">
        <v>70</v>
      </c>
      <c r="O213" s="3" t="b">
        <v>0</v>
      </c>
      <c r="P213" s="3" t="s">
        <v>43</v>
      </c>
      <c r="Q213" s="3" t="b">
        <v>0</v>
      </c>
      <c r="R213" s="3">
        <v>324</v>
      </c>
      <c r="S213" s="3">
        <v>317</v>
      </c>
      <c r="T213" s="3">
        <v>7</v>
      </c>
      <c r="U213" s="3">
        <v>284</v>
      </c>
      <c r="V213" s="3">
        <v>32</v>
      </c>
      <c r="W213" s="3">
        <v>0</v>
      </c>
      <c r="X213" s="3">
        <v>4.3753679999920401</v>
      </c>
      <c r="Y213" s="3">
        <v>9881.3733520999995</v>
      </c>
      <c r="Z213" s="3">
        <v>3841.4646394583301</v>
      </c>
      <c r="AA213" s="3">
        <v>32</v>
      </c>
      <c r="AB213" s="3">
        <v>8</v>
      </c>
      <c r="AC213" s="3">
        <v>24</v>
      </c>
      <c r="AD213" s="3">
        <v>30.937999999999999</v>
      </c>
      <c r="AE213" s="3">
        <v>3</v>
      </c>
      <c r="AF213" s="3">
        <v>4</v>
      </c>
      <c r="AG213" s="3">
        <v>8</v>
      </c>
      <c r="AH213" s="3">
        <v>5</v>
      </c>
      <c r="AI213" s="3">
        <v>1.5</v>
      </c>
      <c r="AJ213" s="3">
        <v>0.2</v>
      </c>
      <c r="AK213" s="3" t="str">
        <f ca="1">IFERROR(__xludf.DUMMYFUNCTION("IF(regexmatch(A213,""1p1""),""1p1"",""rnd"")"),"rnd")</f>
        <v>rnd</v>
      </c>
      <c r="BX213" s="7"/>
    </row>
    <row r="214" spans="1:76" ht="13">
      <c r="A214" s="3" t="s">
        <v>110</v>
      </c>
      <c r="B214" s="6" t="s">
        <v>135</v>
      </c>
      <c r="C214" s="3">
        <v>10800</v>
      </c>
      <c r="D214" s="3" t="s">
        <v>36</v>
      </c>
      <c r="E214" s="3" t="s">
        <v>37</v>
      </c>
      <c r="F214" s="3" t="s">
        <v>38</v>
      </c>
      <c r="G214" s="3">
        <v>200</v>
      </c>
      <c r="H214" s="3" t="s">
        <v>39</v>
      </c>
      <c r="I214" s="3" t="s">
        <v>112</v>
      </c>
      <c r="J214" s="3" t="s">
        <v>113</v>
      </c>
      <c r="K214" s="3" t="s">
        <v>136</v>
      </c>
      <c r="L214" s="3" t="s">
        <v>43</v>
      </c>
      <c r="M214" s="3">
        <v>0.95</v>
      </c>
      <c r="N214" s="3">
        <v>70</v>
      </c>
      <c r="O214" s="3" t="b">
        <v>0</v>
      </c>
      <c r="P214" s="3" t="s">
        <v>43</v>
      </c>
      <c r="Q214" s="3" t="b">
        <v>0</v>
      </c>
      <c r="R214" s="3">
        <v>323</v>
      </c>
      <c r="S214" s="3">
        <v>313</v>
      </c>
      <c r="T214" s="3">
        <v>10</v>
      </c>
      <c r="U214" s="3">
        <v>285</v>
      </c>
      <c r="V214" s="3">
        <v>27</v>
      </c>
      <c r="W214" s="3">
        <v>0</v>
      </c>
      <c r="X214" s="3">
        <v>4.3512653999957402</v>
      </c>
      <c r="Y214" s="3">
        <v>9868.5761016999895</v>
      </c>
      <c r="Z214" s="3">
        <v>3901.3918896676</v>
      </c>
      <c r="AA214" s="3">
        <v>27</v>
      </c>
      <c r="AB214" s="3">
        <v>9</v>
      </c>
      <c r="AC214" s="3">
        <v>18</v>
      </c>
      <c r="AD214" s="3">
        <v>34.786999999999999</v>
      </c>
      <c r="AE214" s="3">
        <v>4</v>
      </c>
      <c r="AF214" s="3">
        <v>4</v>
      </c>
      <c r="AG214" s="3">
        <v>8</v>
      </c>
      <c r="AH214" s="3">
        <v>5</v>
      </c>
      <c r="AI214" s="3">
        <v>1.5</v>
      </c>
      <c r="AJ214" s="3">
        <v>0.2</v>
      </c>
      <c r="AK214" s="3" t="str">
        <f ca="1">IFERROR(__xludf.DUMMYFUNCTION("IF(regexmatch(A214,""1p1""),""1p1"",""rnd"")"),"rnd")</f>
        <v>rnd</v>
      </c>
      <c r="BX214" s="7"/>
    </row>
    <row r="215" spans="1:76" ht="13">
      <c r="A215" s="3" t="s">
        <v>110</v>
      </c>
      <c r="B215" s="6" t="s">
        <v>141</v>
      </c>
      <c r="C215" s="3">
        <v>10800</v>
      </c>
      <c r="D215" s="3" t="s">
        <v>36</v>
      </c>
      <c r="E215" s="3" t="s">
        <v>37</v>
      </c>
      <c r="F215" s="3" t="s">
        <v>67</v>
      </c>
      <c r="G215" s="3">
        <v>200</v>
      </c>
      <c r="H215" s="3" t="s">
        <v>39</v>
      </c>
      <c r="I215" s="3" t="s">
        <v>112</v>
      </c>
      <c r="J215" s="3" t="s">
        <v>113</v>
      </c>
      <c r="K215" s="3" t="s">
        <v>142</v>
      </c>
      <c r="L215" s="3" t="s">
        <v>43</v>
      </c>
      <c r="M215" s="3">
        <v>0.95</v>
      </c>
      <c r="N215" s="3">
        <v>70</v>
      </c>
      <c r="O215" s="3" t="b">
        <v>0</v>
      </c>
      <c r="P215" s="3" t="s">
        <v>43</v>
      </c>
      <c r="Q215" s="3" t="b">
        <v>0</v>
      </c>
      <c r="R215" s="3">
        <v>290</v>
      </c>
      <c r="S215" s="3">
        <v>280</v>
      </c>
      <c r="T215" s="3">
        <v>10</v>
      </c>
      <c r="U215" s="3">
        <v>243</v>
      </c>
      <c r="V215" s="3">
        <v>36</v>
      </c>
      <c r="W215" s="3">
        <v>0</v>
      </c>
      <c r="X215" s="3">
        <v>4.9164949000054303</v>
      </c>
      <c r="Y215" s="3">
        <v>9423.2836452999909</v>
      </c>
      <c r="Z215" s="3">
        <v>4123.2400431241804</v>
      </c>
      <c r="AA215" s="3">
        <v>36</v>
      </c>
      <c r="AB215" s="3">
        <v>13</v>
      </c>
      <c r="AC215" s="3">
        <v>23</v>
      </c>
      <c r="AD215" s="3">
        <v>31.541</v>
      </c>
      <c r="AE215" s="3">
        <v>4</v>
      </c>
      <c r="AF215" s="3">
        <v>4</v>
      </c>
      <c r="AG215" s="3">
        <v>8</v>
      </c>
      <c r="AH215" s="3">
        <v>5</v>
      </c>
      <c r="AI215" s="3">
        <v>1.5</v>
      </c>
      <c r="AJ215" s="3">
        <v>0.6</v>
      </c>
      <c r="AK215" s="3" t="str">
        <f ca="1">IFERROR(__xludf.DUMMYFUNCTION("IF(regexmatch(A215,""1p1""),""1p1"",""rnd"")"),"rnd")</f>
        <v>rnd</v>
      </c>
      <c r="BX215" s="7"/>
    </row>
    <row r="216" spans="1:76" ht="13">
      <c r="A216" s="3" t="s">
        <v>110</v>
      </c>
      <c r="B216" s="6" t="s">
        <v>151</v>
      </c>
      <c r="C216" s="3">
        <v>10800</v>
      </c>
      <c r="D216" s="3" t="s">
        <v>36</v>
      </c>
      <c r="E216" s="3" t="s">
        <v>37</v>
      </c>
      <c r="F216" s="3" t="s">
        <v>67</v>
      </c>
      <c r="G216" s="3">
        <v>200</v>
      </c>
      <c r="H216" s="3" t="s">
        <v>39</v>
      </c>
      <c r="I216" s="3" t="s">
        <v>112</v>
      </c>
      <c r="J216" s="3" t="s">
        <v>113</v>
      </c>
      <c r="K216" s="3" t="s">
        <v>152</v>
      </c>
      <c r="L216" s="3" t="s">
        <v>43</v>
      </c>
      <c r="M216" s="3">
        <v>0.95</v>
      </c>
      <c r="N216" s="3">
        <v>70</v>
      </c>
      <c r="O216" s="3" t="b">
        <v>0</v>
      </c>
      <c r="P216" s="3" t="s">
        <v>43</v>
      </c>
      <c r="Q216" s="3" t="b">
        <v>0</v>
      </c>
      <c r="R216" s="3">
        <v>314</v>
      </c>
      <c r="S216" s="3">
        <v>303</v>
      </c>
      <c r="T216" s="3">
        <v>11</v>
      </c>
      <c r="U216" s="3">
        <v>259</v>
      </c>
      <c r="V216" s="3">
        <v>43</v>
      </c>
      <c r="W216" s="3">
        <v>0</v>
      </c>
      <c r="X216" s="3">
        <v>5.36517579999337</v>
      </c>
      <c r="Y216" s="3">
        <v>10129.786467599901</v>
      </c>
      <c r="Z216" s="3">
        <v>4432.1025854521404</v>
      </c>
      <c r="AA216" s="3">
        <v>42</v>
      </c>
      <c r="AB216" s="3">
        <v>14</v>
      </c>
      <c r="AC216" s="3">
        <v>28</v>
      </c>
      <c r="AD216" s="3">
        <v>27.853999999999999</v>
      </c>
      <c r="AE216" s="3">
        <v>7</v>
      </c>
      <c r="AF216" s="3">
        <v>5</v>
      </c>
      <c r="AG216" s="3">
        <v>10</v>
      </c>
      <c r="AH216" s="3">
        <v>4</v>
      </c>
      <c r="AI216" s="3">
        <v>2</v>
      </c>
      <c r="AJ216" s="3">
        <v>0.2</v>
      </c>
      <c r="AK216" s="3" t="str">
        <f ca="1">IFERROR(__xludf.DUMMYFUNCTION("IF(regexmatch(A216,""1p1""),""1p1"",""rnd"")"),"rnd")</f>
        <v>rnd</v>
      </c>
      <c r="BX216" s="7"/>
    </row>
    <row r="217" spans="1:76" ht="13">
      <c r="A217" s="3" t="s">
        <v>110</v>
      </c>
      <c r="B217" s="6" t="s">
        <v>128</v>
      </c>
      <c r="C217" s="3">
        <v>10800</v>
      </c>
      <c r="D217" s="3" t="s">
        <v>36</v>
      </c>
      <c r="E217" s="3" t="s">
        <v>37</v>
      </c>
      <c r="F217" s="3" t="s">
        <v>67</v>
      </c>
      <c r="G217" s="3">
        <v>200</v>
      </c>
      <c r="H217" s="3" t="s">
        <v>39</v>
      </c>
      <c r="I217" s="3" t="s">
        <v>112</v>
      </c>
      <c r="J217" s="3" t="s">
        <v>113</v>
      </c>
      <c r="K217" s="3" t="s">
        <v>129</v>
      </c>
      <c r="L217" s="3" t="s">
        <v>43</v>
      </c>
      <c r="M217" s="3">
        <v>0.95</v>
      </c>
      <c r="N217" s="3">
        <v>70</v>
      </c>
      <c r="O217" s="3" t="b">
        <v>0</v>
      </c>
      <c r="P217" s="3" t="s">
        <v>43</v>
      </c>
      <c r="Q217" s="3" t="b">
        <v>0</v>
      </c>
      <c r="R217" s="3">
        <v>310</v>
      </c>
      <c r="S217" s="3">
        <v>298</v>
      </c>
      <c r="T217" s="3">
        <v>12</v>
      </c>
      <c r="U217" s="3">
        <v>266</v>
      </c>
      <c r="V217" s="3">
        <v>31</v>
      </c>
      <c r="W217" s="3">
        <v>0</v>
      </c>
      <c r="X217" s="3">
        <v>5.0879187999929396</v>
      </c>
      <c r="Y217" s="3">
        <v>10125.9779194</v>
      </c>
      <c r="Z217" s="3">
        <v>4393.9887238740903</v>
      </c>
      <c r="AA217" s="3">
        <v>31</v>
      </c>
      <c r="AB217" s="3">
        <v>15</v>
      </c>
      <c r="AC217" s="3">
        <v>16</v>
      </c>
      <c r="AD217" s="3">
        <v>30.986999999999998</v>
      </c>
      <c r="AE217" s="3">
        <v>5</v>
      </c>
      <c r="AF217" s="3">
        <v>4</v>
      </c>
      <c r="AG217" s="3">
        <v>8</v>
      </c>
      <c r="AH217" s="3">
        <v>4</v>
      </c>
      <c r="AI217" s="3">
        <v>1.5</v>
      </c>
      <c r="AJ217" s="3">
        <v>0.6</v>
      </c>
      <c r="AK217" s="3" t="str">
        <f ca="1">IFERROR(__xludf.DUMMYFUNCTION("IF(regexmatch(A217,""1p1""),""1p1"",""rnd"")"),"rnd")</f>
        <v>rnd</v>
      </c>
      <c r="BX217" s="7"/>
    </row>
    <row r="218" spans="1:76" ht="13">
      <c r="A218" s="3" t="s">
        <v>110</v>
      </c>
      <c r="B218" s="6" t="s">
        <v>150</v>
      </c>
      <c r="C218" s="3">
        <v>10800</v>
      </c>
      <c r="D218" s="3" t="s">
        <v>36</v>
      </c>
      <c r="E218" s="3" t="s">
        <v>37</v>
      </c>
      <c r="F218" s="3" t="s">
        <v>67</v>
      </c>
      <c r="G218" s="3">
        <v>200</v>
      </c>
      <c r="H218" s="3" t="s">
        <v>39</v>
      </c>
      <c r="I218" s="3" t="s">
        <v>112</v>
      </c>
      <c r="J218" s="3" t="s">
        <v>113</v>
      </c>
      <c r="K218" s="3" t="s">
        <v>160</v>
      </c>
      <c r="L218" s="3" t="s">
        <v>43</v>
      </c>
      <c r="M218" s="3">
        <v>0.95</v>
      </c>
      <c r="N218" s="3">
        <v>70</v>
      </c>
      <c r="O218" s="3" t="b">
        <v>0</v>
      </c>
      <c r="P218" s="3" t="s">
        <v>43</v>
      </c>
      <c r="Q218" s="3" t="b">
        <v>0</v>
      </c>
      <c r="R218" s="3">
        <v>319</v>
      </c>
      <c r="S218" s="3">
        <v>305</v>
      </c>
      <c r="T218" s="3">
        <v>14</v>
      </c>
      <c r="U218" s="3">
        <v>265</v>
      </c>
      <c r="V218" s="3">
        <v>39</v>
      </c>
      <c r="W218" s="3">
        <v>0</v>
      </c>
      <c r="X218" s="3">
        <v>5.3920790000011101</v>
      </c>
      <c r="Y218" s="3">
        <v>10160.037087999999</v>
      </c>
      <c r="Z218" s="3">
        <v>4374.8107291720798</v>
      </c>
      <c r="AA218" s="3">
        <v>39</v>
      </c>
      <c r="AB218" s="3">
        <v>12</v>
      </c>
      <c r="AC218" s="3">
        <v>27</v>
      </c>
      <c r="AD218" s="3">
        <v>28.408000000000001</v>
      </c>
      <c r="AE218" s="3">
        <v>5</v>
      </c>
      <c r="AF218" s="3">
        <v>4</v>
      </c>
      <c r="AG218" s="3">
        <v>8</v>
      </c>
      <c r="AH218" s="3">
        <v>4</v>
      </c>
      <c r="AI218" s="3">
        <v>2</v>
      </c>
      <c r="AJ218" s="3">
        <v>0.2</v>
      </c>
      <c r="AK218" s="3" t="str">
        <f ca="1">IFERROR(__xludf.DUMMYFUNCTION("IF(regexmatch(A218,""1p1""),""1p1"",""rnd"")"),"rnd")</f>
        <v>rnd</v>
      </c>
      <c r="BX218" s="7"/>
    </row>
    <row r="219" spans="1:76" ht="13">
      <c r="A219" s="3" t="s">
        <v>110</v>
      </c>
      <c r="B219" s="6" t="s">
        <v>135</v>
      </c>
      <c r="C219" s="3">
        <v>10800</v>
      </c>
      <c r="D219" s="3" t="s">
        <v>36</v>
      </c>
      <c r="E219" s="3" t="s">
        <v>37</v>
      </c>
      <c r="F219" s="3" t="s">
        <v>38</v>
      </c>
      <c r="G219" s="3">
        <v>200</v>
      </c>
      <c r="H219" s="3" t="s">
        <v>39</v>
      </c>
      <c r="I219" s="3" t="s">
        <v>112</v>
      </c>
      <c r="J219" s="3" t="s">
        <v>113</v>
      </c>
      <c r="K219" s="3" t="s">
        <v>136</v>
      </c>
      <c r="L219" s="3" t="s">
        <v>43</v>
      </c>
      <c r="M219" s="3">
        <v>0.95</v>
      </c>
      <c r="N219" s="3">
        <v>70</v>
      </c>
      <c r="O219" s="3" t="b">
        <v>0</v>
      </c>
      <c r="P219" s="3" t="s">
        <v>43</v>
      </c>
      <c r="Q219" s="3" t="b">
        <v>0</v>
      </c>
      <c r="R219" s="3">
        <v>327</v>
      </c>
      <c r="S219" s="3">
        <v>317</v>
      </c>
      <c r="T219" s="3">
        <v>10</v>
      </c>
      <c r="U219" s="3">
        <v>285</v>
      </c>
      <c r="V219" s="3">
        <v>31</v>
      </c>
      <c r="W219" s="3">
        <v>0</v>
      </c>
      <c r="X219" s="3">
        <v>4.4324959000141897</v>
      </c>
      <c r="Y219" s="3">
        <v>9838.2229172999996</v>
      </c>
      <c r="Z219" s="3">
        <v>3801.3643860789002</v>
      </c>
      <c r="AA219" s="3">
        <v>31</v>
      </c>
      <c r="AB219" s="3">
        <v>13</v>
      </c>
      <c r="AC219" s="3">
        <v>18</v>
      </c>
      <c r="AD219" s="3">
        <v>29.632000000000001</v>
      </c>
      <c r="AE219" s="3">
        <v>4</v>
      </c>
      <c r="AF219" s="3">
        <v>4</v>
      </c>
      <c r="AG219" s="3">
        <v>8</v>
      </c>
      <c r="AH219" s="3">
        <v>5</v>
      </c>
      <c r="AI219" s="3">
        <v>1.5</v>
      </c>
      <c r="AJ219" s="3">
        <v>0.2</v>
      </c>
      <c r="AK219" s="3" t="str">
        <f ca="1">IFERROR(__xludf.DUMMYFUNCTION("IF(regexmatch(A219,""1p1""),""1p1"",""rnd"")"),"rnd")</f>
        <v>rnd</v>
      </c>
      <c r="BX219" s="7"/>
    </row>
    <row r="220" spans="1:76" ht="13">
      <c r="A220" s="3" t="s">
        <v>110</v>
      </c>
      <c r="B220" s="6" t="s">
        <v>147</v>
      </c>
      <c r="C220" s="3">
        <v>10800</v>
      </c>
      <c r="D220" s="3" t="s">
        <v>36</v>
      </c>
      <c r="E220" s="3" t="s">
        <v>37</v>
      </c>
      <c r="F220" s="3" t="s">
        <v>67</v>
      </c>
      <c r="G220" s="3">
        <v>200</v>
      </c>
      <c r="H220" s="3" t="s">
        <v>39</v>
      </c>
      <c r="I220" s="3" t="s">
        <v>112</v>
      </c>
      <c r="J220" s="3" t="s">
        <v>113</v>
      </c>
      <c r="K220" s="3" t="s">
        <v>148</v>
      </c>
      <c r="L220" s="3" t="s">
        <v>43</v>
      </c>
      <c r="M220" s="3">
        <v>0.95</v>
      </c>
      <c r="N220" s="3">
        <v>70</v>
      </c>
      <c r="O220" s="3" t="b">
        <v>0</v>
      </c>
      <c r="P220" s="3" t="s">
        <v>43</v>
      </c>
      <c r="Q220" s="3" t="b">
        <v>0</v>
      </c>
      <c r="R220" s="3">
        <v>293</v>
      </c>
      <c r="S220" s="3">
        <v>273</v>
      </c>
      <c r="T220" s="3">
        <v>20</v>
      </c>
      <c r="U220" s="3">
        <v>235</v>
      </c>
      <c r="V220" s="3">
        <v>37</v>
      </c>
      <c r="W220" s="3">
        <v>0</v>
      </c>
      <c r="X220" s="3">
        <v>7.16271610000046</v>
      </c>
      <c r="Y220" s="3">
        <v>9897.1611964000003</v>
      </c>
      <c r="Z220" s="3">
        <v>4629.0049854638</v>
      </c>
      <c r="AA220" s="3">
        <v>37</v>
      </c>
      <c r="AB220" s="3">
        <v>17</v>
      </c>
      <c r="AC220" s="3">
        <v>20</v>
      </c>
      <c r="AD220" s="3">
        <v>29.387</v>
      </c>
      <c r="AE220" s="3">
        <v>3</v>
      </c>
      <c r="AF220" s="3">
        <v>4</v>
      </c>
      <c r="AG220" s="3">
        <v>8</v>
      </c>
      <c r="AH220" s="3">
        <v>4</v>
      </c>
      <c r="AI220" s="3">
        <v>2</v>
      </c>
      <c r="AJ220" s="3">
        <v>0.6</v>
      </c>
      <c r="AK220" s="3" t="str">
        <f ca="1">IFERROR(__xludf.DUMMYFUNCTION("IF(regexmatch(A220,""1p1""),""1p1"",""rnd"")"),"rnd")</f>
        <v>rnd</v>
      </c>
      <c r="BX220" s="7"/>
    </row>
    <row r="221" spans="1:76" ht="13">
      <c r="A221" s="3" t="s">
        <v>110</v>
      </c>
      <c r="B221" s="6" t="s">
        <v>159</v>
      </c>
      <c r="C221" s="3">
        <v>10800</v>
      </c>
      <c r="D221" s="3" t="s">
        <v>36</v>
      </c>
      <c r="E221" s="3" t="s">
        <v>37</v>
      </c>
      <c r="F221" s="3" t="s">
        <v>38</v>
      </c>
      <c r="G221" s="3">
        <v>200</v>
      </c>
      <c r="H221" s="3" t="s">
        <v>39</v>
      </c>
      <c r="I221" s="3" t="s">
        <v>112</v>
      </c>
      <c r="J221" s="3" t="s">
        <v>113</v>
      </c>
      <c r="K221" s="3" t="s">
        <v>163</v>
      </c>
      <c r="L221" s="3" t="s">
        <v>43</v>
      </c>
      <c r="M221" s="3">
        <v>0.95</v>
      </c>
      <c r="N221" s="3">
        <v>70</v>
      </c>
      <c r="O221" s="3" t="b">
        <v>0</v>
      </c>
      <c r="P221" s="3" t="s">
        <v>43</v>
      </c>
      <c r="Q221" s="3" t="b">
        <v>0</v>
      </c>
      <c r="R221" s="3">
        <v>295</v>
      </c>
      <c r="S221" s="3">
        <v>284</v>
      </c>
      <c r="T221" s="3">
        <v>11</v>
      </c>
      <c r="U221" s="3">
        <v>250</v>
      </c>
      <c r="V221" s="3">
        <v>33</v>
      </c>
      <c r="W221" s="3">
        <v>0</v>
      </c>
      <c r="X221" s="3">
        <v>4.9281399999930704</v>
      </c>
      <c r="Y221" s="3">
        <v>9481.9002240000009</v>
      </c>
      <c r="Z221" s="3">
        <v>4071.8103962610398</v>
      </c>
      <c r="AA221" s="3">
        <v>33</v>
      </c>
      <c r="AB221" s="3">
        <v>18</v>
      </c>
      <c r="AC221" s="3">
        <v>15</v>
      </c>
      <c r="AD221" s="3">
        <v>30.324000000000002</v>
      </c>
      <c r="AE221" s="3">
        <v>3</v>
      </c>
      <c r="AF221" s="3">
        <v>4</v>
      </c>
      <c r="AG221" s="3">
        <v>8</v>
      </c>
      <c r="AH221" s="3">
        <v>5</v>
      </c>
      <c r="AI221" s="3">
        <v>2</v>
      </c>
      <c r="AJ221" s="3">
        <v>0.2</v>
      </c>
      <c r="AK221" s="3" t="str">
        <f ca="1">IFERROR(__xludf.DUMMYFUNCTION("IF(regexmatch(A221,""1p1""),""1p1"",""rnd"")"),"rnd")</f>
        <v>rnd</v>
      </c>
      <c r="BX221" s="7"/>
    </row>
    <row r="222" spans="1:76" ht="13">
      <c r="A222" s="3" t="s">
        <v>110</v>
      </c>
      <c r="B222" s="6" t="s">
        <v>135</v>
      </c>
      <c r="C222" s="3">
        <v>10800</v>
      </c>
      <c r="D222" s="3" t="s">
        <v>36</v>
      </c>
      <c r="E222" s="3" t="s">
        <v>37</v>
      </c>
      <c r="F222" s="3" t="s">
        <v>67</v>
      </c>
      <c r="G222" s="3">
        <v>200</v>
      </c>
      <c r="H222" s="3" t="s">
        <v>39</v>
      </c>
      <c r="I222" s="3" t="s">
        <v>112</v>
      </c>
      <c r="J222" s="3" t="s">
        <v>113</v>
      </c>
      <c r="K222" s="3" t="s">
        <v>136</v>
      </c>
      <c r="L222" s="3" t="s">
        <v>43</v>
      </c>
      <c r="M222" s="3">
        <v>0.95</v>
      </c>
      <c r="N222" s="3">
        <v>70</v>
      </c>
      <c r="O222" s="3" t="b">
        <v>0</v>
      </c>
      <c r="P222" s="3" t="s">
        <v>43</v>
      </c>
      <c r="Q222" s="3" t="b">
        <v>0</v>
      </c>
      <c r="R222" s="3">
        <v>343</v>
      </c>
      <c r="S222" s="3">
        <v>336</v>
      </c>
      <c r="T222" s="3">
        <v>7</v>
      </c>
      <c r="U222" s="3">
        <v>305</v>
      </c>
      <c r="V222" s="3">
        <v>30</v>
      </c>
      <c r="W222" s="3">
        <v>0</v>
      </c>
      <c r="X222" s="3">
        <v>4.8170798999948898</v>
      </c>
      <c r="Y222" s="3">
        <v>10350.1037473999</v>
      </c>
      <c r="Z222" s="3">
        <v>4050.3190558790202</v>
      </c>
      <c r="AA222" s="3">
        <v>29</v>
      </c>
      <c r="AB222" s="3">
        <v>14</v>
      </c>
      <c r="AC222" s="3">
        <v>15</v>
      </c>
      <c r="AD222" s="3">
        <v>31.59</v>
      </c>
      <c r="AE222" s="3">
        <v>4</v>
      </c>
      <c r="AF222" s="3">
        <v>4</v>
      </c>
      <c r="AG222" s="3">
        <v>8</v>
      </c>
      <c r="AH222" s="3">
        <v>5</v>
      </c>
      <c r="AI222" s="3">
        <v>1.5</v>
      </c>
      <c r="AJ222" s="3">
        <v>0.2</v>
      </c>
      <c r="AK222" s="3" t="str">
        <f ca="1">IFERROR(__xludf.DUMMYFUNCTION("IF(regexmatch(A222,""1p1""),""1p1"",""rnd"")"),"rnd")</f>
        <v>rnd</v>
      </c>
      <c r="BX222" s="7"/>
    </row>
    <row r="223" spans="1:76" ht="13">
      <c r="A223" s="3" t="s">
        <v>110</v>
      </c>
      <c r="B223" s="6" t="s">
        <v>158</v>
      </c>
      <c r="C223" s="3">
        <v>10800</v>
      </c>
      <c r="D223" s="3" t="s">
        <v>36</v>
      </c>
      <c r="E223" s="3" t="s">
        <v>37</v>
      </c>
      <c r="F223" s="3" t="s">
        <v>67</v>
      </c>
      <c r="G223" s="3">
        <v>200</v>
      </c>
      <c r="H223" s="3" t="s">
        <v>39</v>
      </c>
      <c r="I223" s="3" t="s">
        <v>112</v>
      </c>
      <c r="J223" s="3" t="s">
        <v>113</v>
      </c>
      <c r="K223" s="3" t="s">
        <v>161</v>
      </c>
      <c r="L223" s="3" t="s">
        <v>43</v>
      </c>
      <c r="M223" s="3">
        <v>0.95</v>
      </c>
      <c r="N223" s="3">
        <v>70</v>
      </c>
      <c r="O223" s="3" t="b">
        <v>0</v>
      </c>
      <c r="P223" s="3" t="s">
        <v>43</v>
      </c>
      <c r="Q223" s="3" t="b">
        <v>0</v>
      </c>
      <c r="R223" s="3">
        <v>265</v>
      </c>
      <c r="S223" s="3">
        <v>255</v>
      </c>
      <c r="T223" s="3">
        <v>10</v>
      </c>
      <c r="U223" s="3">
        <v>214</v>
      </c>
      <c r="V223" s="3">
        <v>40</v>
      </c>
      <c r="W223" s="3">
        <v>0</v>
      </c>
      <c r="X223" s="3">
        <v>4.7182859000013497</v>
      </c>
      <c r="Y223" s="3">
        <v>9193.0977263999994</v>
      </c>
      <c r="Z223" s="3">
        <v>4360.0130644538403</v>
      </c>
      <c r="AA223" s="3">
        <v>40</v>
      </c>
      <c r="AB223" s="3">
        <v>16</v>
      </c>
      <c r="AC223" s="3">
        <v>24</v>
      </c>
      <c r="AD223" s="3">
        <v>28.434999999999999</v>
      </c>
      <c r="AE223" s="3">
        <v>6</v>
      </c>
      <c r="AF223" s="3">
        <v>5</v>
      </c>
      <c r="AG223" s="3">
        <v>10</v>
      </c>
      <c r="AH223" s="3">
        <v>4</v>
      </c>
      <c r="AI223" s="3">
        <v>2</v>
      </c>
      <c r="AJ223" s="3">
        <v>0.6</v>
      </c>
      <c r="AK223" s="3" t="str">
        <f ca="1">IFERROR(__xludf.DUMMYFUNCTION("IF(regexmatch(A223,""1p1""),""1p1"",""rnd"")"),"rnd")</f>
        <v>rnd</v>
      </c>
      <c r="BX223" s="7"/>
    </row>
    <row r="224" spans="1:76" ht="13">
      <c r="A224" s="3" t="s">
        <v>110</v>
      </c>
      <c r="B224" s="6" t="s">
        <v>155</v>
      </c>
      <c r="C224" s="3">
        <v>10800</v>
      </c>
      <c r="D224" s="3" t="s">
        <v>36</v>
      </c>
      <c r="E224" s="3" t="s">
        <v>37</v>
      </c>
      <c r="F224" s="3" t="s">
        <v>38</v>
      </c>
      <c r="G224" s="3">
        <v>200</v>
      </c>
      <c r="H224" s="3" t="s">
        <v>39</v>
      </c>
      <c r="I224" s="3" t="s">
        <v>112</v>
      </c>
      <c r="J224" s="3" t="s">
        <v>113</v>
      </c>
      <c r="K224" s="3" t="s">
        <v>162</v>
      </c>
      <c r="L224" s="3" t="s">
        <v>43</v>
      </c>
      <c r="M224" s="3">
        <v>0.95</v>
      </c>
      <c r="N224" s="3">
        <v>70</v>
      </c>
      <c r="O224" s="3" t="b">
        <v>0</v>
      </c>
      <c r="P224" s="3" t="s">
        <v>43</v>
      </c>
      <c r="Q224" s="3" t="b">
        <v>0</v>
      </c>
      <c r="R224" s="3">
        <v>289</v>
      </c>
      <c r="S224" s="3">
        <v>281</v>
      </c>
      <c r="T224" s="3">
        <v>8</v>
      </c>
      <c r="U224" s="3">
        <v>254</v>
      </c>
      <c r="V224" s="3">
        <v>26</v>
      </c>
      <c r="W224" s="3">
        <v>0</v>
      </c>
      <c r="X224" s="3">
        <v>4.3134993000025599</v>
      </c>
      <c r="Y224" s="3">
        <v>9575.5751982000002</v>
      </c>
      <c r="Z224" s="3">
        <v>4216.7436518557297</v>
      </c>
      <c r="AA224" s="3">
        <v>26</v>
      </c>
      <c r="AB224" s="3">
        <v>9</v>
      </c>
      <c r="AC224" s="3">
        <v>17</v>
      </c>
      <c r="AD224" s="3">
        <v>27.48</v>
      </c>
      <c r="AE224" s="3">
        <v>5</v>
      </c>
      <c r="AF224" s="3">
        <v>5</v>
      </c>
      <c r="AG224" s="3">
        <v>10</v>
      </c>
      <c r="AH224" s="3">
        <v>4</v>
      </c>
      <c r="AI224" s="3">
        <v>1.5</v>
      </c>
      <c r="AJ224" s="3">
        <v>0.6</v>
      </c>
      <c r="AK224" s="3" t="str">
        <f ca="1">IFERROR(__xludf.DUMMYFUNCTION("IF(regexmatch(A224,""1p1""),""1p1"",""rnd"")"),"rnd")</f>
        <v>rnd</v>
      </c>
      <c r="BX224" s="7"/>
    </row>
    <row r="225" spans="1:76" ht="13">
      <c r="A225" s="3" t="s">
        <v>110</v>
      </c>
      <c r="B225" s="6" t="s">
        <v>158</v>
      </c>
      <c r="C225" s="3">
        <v>10800</v>
      </c>
      <c r="D225" s="3" t="s">
        <v>36</v>
      </c>
      <c r="E225" s="3" t="s">
        <v>37</v>
      </c>
      <c r="F225" s="3" t="s">
        <v>67</v>
      </c>
      <c r="G225" s="3">
        <v>200</v>
      </c>
      <c r="H225" s="3" t="s">
        <v>39</v>
      </c>
      <c r="I225" s="3" t="s">
        <v>112</v>
      </c>
      <c r="J225" s="3" t="s">
        <v>113</v>
      </c>
      <c r="K225" s="3" t="s">
        <v>161</v>
      </c>
      <c r="L225" s="3" t="s">
        <v>43</v>
      </c>
      <c r="M225" s="3">
        <v>0.95</v>
      </c>
      <c r="N225" s="3">
        <v>70</v>
      </c>
      <c r="O225" s="3" t="b">
        <v>0</v>
      </c>
      <c r="P225" s="3" t="s">
        <v>43</v>
      </c>
      <c r="Q225" s="3" t="b">
        <v>0</v>
      </c>
      <c r="R225" s="3">
        <v>287</v>
      </c>
      <c r="S225" s="3">
        <v>272</v>
      </c>
      <c r="T225" s="3">
        <v>15</v>
      </c>
      <c r="U225" s="3">
        <v>236</v>
      </c>
      <c r="V225" s="3">
        <v>35</v>
      </c>
      <c r="W225" s="3">
        <v>0</v>
      </c>
      <c r="X225" s="3">
        <v>6.7573712000110202</v>
      </c>
      <c r="Y225" s="3">
        <v>9887.0992716999899</v>
      </c>
      <c r="Z225" s="3">
        <v>4654.9394869552898</v>
      </c>
      <c r="AA225" s="3">
        <v>35</v>
      </c>
      <c r="AB225" s="3">
        <v>19</v>
      </c>
      <c r="AC225" s="3">
        <v>16</v>
      </c>
      <c r="AD225" s="3">
        <v>28.452000000000002</v>
      </c>
      <c r="AE225" s="3">
        <v>4</v>
      </c>
      <c r="AF225" s="3">
        <v>5</v>
      </c>
      <c r="AG225" s="3">
        <v>10</v>
      </c>
      <c r="AH225" s="3">
        <v>4</v>
      </c>
      <c r="AI225" s="3">
        <v>2</v>
      </c>
      <c r="AJ225" s="3">
        <v>0.6</v>
      </c>
      <c r="AK225" s="3" t="str">
        <f ca="1">IFERROR(__xludf.DUMMYFUNCTION("IF(regexmatch(A225,""1p1""),""1p1"",""rnd"")"),"rnd")</f>
        <v>rnd</v>
      </c>
      <c r="BX225" s="7"/>
    </row>
    <row r="226" spans="1:76" ht="13">
      <c r="A226" s="3" t="s">
        <v>110</v>
      </c>
      <c r="B226" s="6" t="s">
        <v>150</v>
      </c>
      <c r="C226" s="3">
        <v>10800</v>
      </c>
      <c r="D226" s="3" t="s">
        <v>36</v>
      </c>
      <c r="E226" s="3" t="s">
        <v>37</v>
      </c>
      <c r="F226" s="3" t="s">
        <v>67</v>
      </c>
      <c r="G226" s="3">
        <v>200</v>
      </c>
      <c r="H226" s="3" t="s">
        <v>39</v>
      </c>
      <c r="I226" s="3" t="s">
        <v>112</v>
      </c>
      <c r="J226" s="3" t="s">
        <v>113</v>
      </c>
      <c r="K226" s="3" t="s">
        <v>160</v>
      </c>
      <c r="L226" s="3" t="s">
        <v>43</v>
      </c>
      <c r="M226" s="3">
        <v>0.95</v>
      </c>
      <c r="N226" s="3">
        <v>70</v>
      </c>
      <c r="O226" s="3" t="b">
        <v>0</v>
      </c>
      <c r="P226" s="3" t="s">
        <v>43</v>
      </c>
      <c r="Q226" s="3" t="b">
        <v>0</v>
      </c>
      <c r="R226" s="3">
        <v>304</v>
      </c>
      <c r="S226" s="3">
        <v>289</v>
      </c>
      <c r="T226" s="3">
        <v>15</v>
      </c>
      <c r="U226" s="3">
        <v>265</v>
      </c>
      <c r="V226" s="3">
        <v>23</v>
      </c>
      <c r="W226" s="3">
        <v>0</v>
      </c>
      <c r="X226" s="3">
        <v>4.0252372000032004</v>
      </c>
      <c r="Y226" s="3">
        <v>9593.9305215999902</v>
      </c>
      <c r="Z226" s="3">
        <v>4130.1165467738101</v>
      </c>
      <c r="AA226" s="3">
        <v>23</v>
      </c>
      <c r="AB226" s="3">
        <v>8</v>
      </c>
      <c r="AC226" s="3">
        <v>15</v>
      </c>
      <c r="AD226" s="3">
        <v>30.526</v>
      </c>
      <c r="AE226" s="3">
        <v>3</v>
      </c>
      <c r="AF226" s="3">
        <v>4</v>
      </c>
      <c r="AG226" s="3">
        <v>8</v>
      </c>
      <c r="AH226" s="3">
        <v>4</v>
      </c>
      <c r="AI226" s="3">
        <v>2</v>
      </c>
      <c r="AJ226" s="3">
        <v>0.2</v>
      </c>
      <c r="AK226" s="3" t="str">
        <f ca="1">IFERROR(__xludf.DUMMYFUNCTION("IF(regexmatch(A226,""1p1""),""1p1"",""rnd"")"),"rnd")</f>
        <v>rnd</v>
      </c>
      <c r="BX226" s="7"/>
    </row>
    <row r="227" spans="1:76" ht="13">
      <c r="A227" s="3" t="s">
        <v>110</v>
      </c>
      <c r="B227" s="6" t="s">
        <v>111</v>
      </c>
      <c r="C227" s="3">
        <v>10800</v>
      </c>
      <c r="D227" s="3" t="s">
        <v>36</v>
      </c>
      <c r="E227" s="3" t="s">
        <v>37</v>
      </c>
      <c r="F227" s="3" t="s">
        <v>67</v>
      </c>
      <c r="G227" s="3">
        <v>200</v>
      </c>
      <c r="H227" s="3" t="s">
        <v>39</v>
      </c>
      <c r="I227" s="3" t="s">
        <v>112</v>
      </c>
      <c r="J227" s="3" t="s">
        <v>113</v>
      </c>
      <c r="K227" s="3" t="s">
        <v>114</v>
      </c>
      <c r="L227" s="3" t="s">
        <v>43</v>
      </c>
      <c r="M227" s="3">
        <v>0.95</v>
      </c>
      <c r="N227" s="3">
        <v>70</v>
      </c>
      <c r="O227" s="3" t="b">
        <v>0</v>
      </c>
      <c r="P227" s="3" t="s">
        <v>43</v>
      </c>
      <c r="Q227" s="3" t="b">
        <v>0</v>
      </c>
      <c r="R227" s="3">
        <v>338</v>
      </c>
      <c r="S227" s="3">
        <v>334</v>
      </c>
      <c r="T227" s="3">
        <v>4</v>
      </c>
      <c r="U227" s="3">
        <v>295</v>
      </c>
      <c r="V227" s="3">
        <v>38</v>
      </c>
      <c r="W227" s="3">
        <v>0</v>
      </c>
      <c r="X227" s="3">
        <v>6.8678527999997101</v>
      </c>
      <c r="Y227" s="3">
        <v>10347.8828590999</v>
      </c>
      <c r="Z227" s="3">
        <v>4023.1477082958399</v>
      </c>
      <c r="AA227" s="3">
        <v>38</v>
      </c>
      <c r="AB227" s="3">
        <v>14</v>
      </c>
      <c r="AC227" s="3">
        <v>24</v>
      </c>
      <c r="AD227" s="3">
        <v>30.516999999999999</v>
      </c>
      <c r="AE227" s="3">
        <v>3</v>
      </c>
      <c r="AF227" s="3">
        <v>5</v>
      </c>
      <c r="AG227" s="3">
        <v>10</v>
      </c>
      <c r="AH227" s="3">
        <v>5</v>
      </c>
      <c r="AI227" s="3">
        <v>1.5</v>
      </c>
      <c r="AJ227" s="3">
        <v>0.2</v>
      </c>
      <c r="AK227" s="3" t="str">
        <f ca="1">IFERROR(__xludf.DUMMYFUNCTION("IF(regexmatch(A227,""1p1""),""1p1"",""rnd"")"),"rnd")</f>
        <v>rnd</v>
      </c>
      <c r="BX227" s="7"/>
    </row>
    <row r="228" spans="1:76" ht="13">
      <c r="A228" s="3" t="s">
        <v>110</v>
      </c>
      <c r="B228" s="6" t="s">
        <v>147</v>
      </c>
      <c r="C228" s="3">
        <v>10800</v>
      </c>
      <c r="D228" s="3" t="s">
        <v>36</v>
      </c>
      <c r="E228" s="3" t="s">
        <v>37</v>
      </c>
      <c r="F228" s="3" t="s">
        <v>67</v>
      </c>
      <c r="G228" s="3">
        <v>200</v>
      </c>
      <c r="H228" s="3" t="s">
        <v>39</v>
      </c>
      <c r="I228" s="3" t="s">
        <v>112</v>
      </c>
      <c r="J228" s="3" t="s">
        <v>113</v>
      </c>
      <c r="K228" s="3" t="s">
        <v>148</v>
      </c>
      <c r="L228" s="3" t="s">
        <v>43</v>
      </c>
      <c r="M228" s="3">
        <v>0.95</v>
      </c>
      <c r="N228" s="3">
        <v>70</v>
      </c>
      <c r="O228" s="3" t="b">
        <v>0</v>
      </c>
      <c r="P228" s="3" t="s">
        <v>43</v>
      </c>
      <c r="Q228" s="3" t="b">
        <v>0</v>
      </c>
      <c r="R228" s="3">
        <v>302</v>
      </c>
      <c r="S228" s="3">
        <v>278</v>
      </c>
      <c r="T228" s="3">
        <v>24</v>
      </c>
      <c r="U228" s="3">
        <v>250</v>
      </c>
      <c r="V228" s="3">
        <v>27</v>
      </c>
      <c r="W228" s="3">
        <v>0</v>
      </c>
      <c r="X228" s="3">
        <v>6.95724760000624</v>
      </c>
      <c r="Y228" s="3">
        <v>9971.4516616000001</v>
      </c>
      <c r="Z228" s="3">
        <v>4679.1387447882398</v>
      </c>
      <c r="AA228" s="3">
        <v>27</v>
      </c>
      <c r="AB228" s="3">
        <v>11</v>
      </c>
      <c r="AC228" s="3">
        <v>16</v>
      </c>
      <c r="AD228" s="3">
        <v>31.702999999999999</v>
      </c>
      <c r="AE228" s="3">
        <v>4</v>
      </c>
      <c r="AF228" s="3">
        <v>4</v>
      </c>
      <c r="AG228" s="3">
        <v>8</v>
      </c>
      <c r="AH228" s="3">
        <v>4</v>
      </c>
      <c r="AI228" s="3">
        <v>2</v>
      </c>
      <c r="AJ228" s="3">
        <v>0.6</v>
      </c>
      <c r="AK228" s="3" t="str">
        <f ca="1">IFERROR(__xludf.DUMMYFUNCTION("IF(regexmatch(A228,""1p1""),""1p1"",""rnd"")"),"rnd")</f>
        <v>rnd</v>
      </c>
      <c r="BX228" s="7"/>
    </row>
    <row r="229" spans="1:76" ht="13">
      <c r="A229" s="3" t="s">
        <v>110</v>
      </c>
      <c r="B229" s="6" t="s">
        <v>141</v>
      </c>
      <c r="C229" s="3">
        <v>10800</v>
      </c>
      <c r="D229" s="3" t="s">
        <v>36</v>
      </c>
      <c r="E229" s="3" t="s">
        <v>37</v>
      </c>
      <c r="F229" s="3" t="s">
        <v>38</v>
      </c>
      <c r="G229" s="3">
        <v>200</v>
      </c>
      <c r="H229" s="3" t="s">
        <v>39</v>
      </c>
      <c r="I229" s="3" t="s">
        <v>112</v>
      </c>
      <c r="J229" s="3" t="s">
        <v>113</v>
      </c>
      <c r="K229" s="3" t="s">
        <v>142</v>
      </c>
      <c r="L229" s="3" t="s">
        <v>43</v>
      </c>
      <c r="M229" s="3">
        <v>0.95</v>
      </c>
      <c r="N229" s="3">
        <v>70</v>
      </c>
      <c r="O229" s="3" t="b">
        <v>0</v>
      </c>
      <c r="P229" s="3" t="s">
        <v>43</v>
      </c>
      <c r="Q229" s="3" t="b">
        <v>0</v>
      </c>
      <c r="R229" s="3">
        <v>297</v>
      </c>
      <c r="S229" s="3">
        <v>286</v>
      </c>
      <c r="T229" s="3">
        <v>11</v>
      </c>
      <c r="U229" s="3">
        <v>250</v>
      </c>
      <c r="V229" s="3">
        <v>35</v>
      </c>
      <c r="W229" s="3">
        <v>0</v>
      </c>
      <c r="X229" s="3">
        <v>4.8067323000196698</v>
      </c>
      <c r="Y229" s="3">
        <v>9543.3104101999907</v>
      </c>
      <c r="Z229" s="3">
        <v>4125.5743978559003</v>
      </c>
      <c r="AA229" s="3">
        <v>35</v>
      </c>
      <c r="AB229" s="3">
        <v>19</v>
      </c>
      <c r="AC229" s="3">
        <v>16</v>
      </c>
      <c r="AD229" s="3">
        <v>29.986000000000001</v>
      </c>
      <c r="AE229" s="3">
        <v>5</v>
      </c>
      <c r="AF229" s="3">
        <v>4</v>
      </c>
      <c r="AG229" s="3">
        <v>8</v>
      </c>
      <c r="AH229" s="3">
        <v>5</v>
      </c>
      <c r="AI229" s="3">
        <v>1.5</v>
      </c>
      <c r="AJ229" s="3">
        <v>0.6</v>
      </c>
      <c r="AK229" s="3" t="str">
        <f ca="1">IFERROR(__xludf.DUMMYFUNCTION("IF(regexmatch(A229,""1p1""),""1p1"",""rnd"")"),"rnd")</f>
        <v>rnd</v>
      </c>
      <c r="BX229" s="7"/>
    </row>
    <row r="230" spans="1:76" ht="13">
      <c r="A230" s="3" t="s">
        <v>110</v>
      </c>
      <c r="B230" s="6" t="s">
        <v>121</v>
      </c>
      <c r="C230" s="3">
        <v>10800</v>
      </c>
      <c r="D230" s="3" t="s">
        <v>36</v>
      </c>
      <c r="E230" s="3" t="s">
        <v>37</v>
      </c>
      <c r="F230" s="3" t="s">
        <v>67</v>
      </c>
      <c r="G230" s="3">
        <v>200</v>
      </c>
      <c r="H230" s="3" t="s">
        <v>39</v>
      </c>
      <c r="I230" s="3" t="s">
        <v>112</v>
      </c>
      <c r="J230" s="3" t="s">
        <v>113</v>
      </c>
      <c r="K230" s="3" t="s">
        <v>122</v>
      </c>
      <c r="L230" s="3" t="s">
        <v>43</v>
      </c>
      <c r="M230" s="3">
        <v>0.95</v>
      </c>
      <c r="N230" s="3">
        <v>70</v>
      </c>
      <c r="O230" s="3" t="b">
        <v>0</v>
      </c>
      <c r="P230" s="3" t="s">
        <v>43</v>
      </c>
      <c r="Q230" s="3" t="b">
        <v>0</v>
      </c>
      <c r="R230" s="3">
        <v>292</v>
      </c>
      <c r="S230" s="3">
        <v>285</v>
      </c>
      <c r="T230" s="3">
        <v>7</v>
      </c>
      <c r="U230" s="3">
        <v>245</v>
      </c>
      <c r="V230" s="3">
        <v>39</v>
      </c>
      <c r="W230" s="3">
        <v>0</v>
      </c>
      <c r="X230" s="3">
        <v>7.1466366000042596</v>
      </c>
      <c r="Y230" s="3">
        <v>9526.1156147999991</v>
      </c>
      <c r="Z230" s="3">
        <v>4123.09404594032</v>
      </c>
      <c r="AA230" s="3">
        <v>39</v>
      </c>
      <c r="AB230" s="3">
        <v>15</v>
      </c>
      <c r="AC230" s="3">
        <v>24</v>
      </c>
      <c r="AD230" s="3">
        <v>30.346</v>
      </c>
      <c r="AE230" s="3">
        <v>4</v>
      </c>
      <c r="AF230" s="3">
        <v>5</v>
      </c>
      <c r="AG230" s="3">
        <v>10</v>
      </c>
      <c r="AH230" s="3">
        <v>5</v>
      </c>
      <c r="AI230" s="3">
        <v>2</v>
      </c>
      <c r="AJ230" s="3">
        <v>0.2</v>
      </c>
      <c r="AK230" s="3" t="str">
        <f ca="1">IFERROR(__xludf.DUMMYFUNCTION("IF(regexmatch(A230,""1p1""),""1p1"",""rnd"")"),"rnd")</f>
        <v>rnd</v>
      </c>
      <c r="BX230" s="7"/>
    </row>
    <row r="231" spans="1:76" ht="13">
      <c r="A231" s="3" t="s">
        <v>110</v>
      </c>
      <c r="B231" s="6" t="s">
        <v>156</v>
      </c>
      <c r="C231" s="3">
        <v>10800</v>
      </c>
      <c r="D231" s="3" t="s">
        <v>36</v>
      </c>
      <c r="E231" s="3" t="s">
        <v>37</v>
      </c>
      <c r="F231" s="3" t="s">
        <v>67</v>
      </c>
      <c r="G231" s="3">
        <v>200</v>
      </c>
      <c r="H231" s="3" t="s">
        <v>39</v>
      </c>
      <c r="I231" s="3" t="s">
        <v>112</v>
      </c>
      <c r="J231" s="3" t="s">
        <v>113</v>
      </c>
      <c r="K231" s="3" t="s">
        <v>157</v>
      </c>
      <c r="L231" s="3" t="s">
        <v>43</v>
      </c>
      <c r="M231" s="3">
        <v>0.95</v>
      </c>
      <c r="N231" s="3">
        <v>70</v>
      </c>
      <c r="O231" s="3" t="b">
        <v>0</v>
      </c>
      <c r="P231" s="3" t="s">
        <v>43</v>
      </c>
      <c r="Q231" s="3" t="b">
        <v>0</v>
      </c>
      <c r="R231" s="3">
        <v>262</v>
      </c>
      <c r="S231" s="3">
        <v>253</v>
      </c>
      <c r="T231" s="3">
        <v>9</v>
      </c>
      <c r="U231" s="3">
        <v>218</v>
      </c>
      <c r="V231" s="3">
        <v>34</v>
      </c>
      <c r="W231" s="3">
        <v>0</v>
      </c>
      <c r="X231" s="3">
        <v>7.5072505000044503</v>
      </c>
      <c r="Y231" s="3">
        <v>9189.3850263999993</v>
      </c>
      <c r="Z231" s="3">
        <v>4394.9148158198204</v>
      </c>
      <c r="AA231" s="3">
        <v>34</v>
      </c>
      <c r="AB231" s="3">
        <v>14</v>
      </c>
      <c r="AC231" s="3">
        <v>20</v>
      </c>
      <c r="AD231" s="3">
        <v>28.959</v>
      </c>
      <c r="AE231" s="3">
        <v>4</v>
      </c>
      <c r="AF231" s="3">
        <v>5</v>
      </c>
      <c r="AG231" s="3">
        <v>10</v>
      </c>
      <c r="AH231" s="3">
        <v>5</v>
      </c>
      <c r="AI231" s="3">
        <v>2</v>
      </c>
      <c r="AJ231" s="3">
        <v>0.6</v>
      </c>
      <c r="AK231" s="3" t="str">
        <f ca="1">IFERROR(__xludf.DUMMYFUNCTION("IF(regexmatch(A231,""1p1""),""1p1"",""rnd"")"),"rnd")</f>
        <v>rnd</v>
      </c>
      <c r="BX231" s="7"/>
    </row>
    <row r="232" spans="1:76" ht="13">
      <c r="A232" s="3" t="s">
        <v>110</v>
      </c>
      <c r="B232" s="6" t="s">
        <v>135</v>
      </c>
      <c r="C232" s="3">
        <v>10800</v>
      </c>
      <c r="D232" s="3" t="s">
        <v>36</v>
      </c>
      <c r="E232" s="3" t="s">
        <v>37</v>
      </c>
      <c r="F232" s="3" t="s">
        <v>67</v>
      </c>
      <c r="G232" s="3">
        <v>200</v>
      </c>
      <c r="H232" s="3" t="s">
        <v>39</v>
      </c>
      <c r="I232" s="3" t="s">
        <v>112</v>
      </c>
      <c r="J232" s="3" t="s">
        <v>113</v>
      </c>
      <c r="K232" s="3" t="s">
        <v>136</v>
      </c>
      <c r="L232" s="3" t="s">
        <v>43</v>
      </c>
      <c r="M232" s="3">
        <v>0.95</v>
      </c>
      <c r="N232" s="3">
        <v>70</v>
      </c>
      <c r="O232" s="3" t="b">
        <v>0</v>
      </c>
      <c r="P232" s="3" t="s">
        <v>43</v>
      </c>
      <c r="Q232" s="3" t="b">
        <v>0</v>
      </c>
      <c r="R232" s="3">
        <v>344</v>
      </c>
      <c r="S232" s="3">
        <v>332</v>
      </c>
      <c r="T232" s="3">
        <v>12</v>
      </c>
      <c r="U232" s="3">
        <v>289</v>
      </c>
      <c r="V232" s="3">
        <v>42</v>
      </c>
      <c r="W232" s="3">
        <v>0</v>
      </c>
      <c r="X232" s="3">
        <v>4.9561375000021002</v>
      </c>
      <c r="Y232" s="3">
        <v>10277.968003</v>
      </c>
      <c r="Z232" s="3">
        <v>3923.8292004158702</v>
      </c>
      <c r="AA232" s="3">
        <v>42</v>
      </c>
      <c r="AB232" s="3">
        <v>12</v>
      </c>
      <c r="AC232" s="3">
        <v>30</v>
      </c>
      <c r="AD232" s="3">
        <v>33.741</v>
      </c>
      <c r="AE232" s="3">
        <v>5</v>
      </c>
      <c r="AF232" s="3">
        <v>4</v>
      </c>
      <c r="AG232" s="3">
        <v>8</v>
      </c>
      <c r="AH232" s="3">
        <v>5</v>
      </c>
      <c r="AI232" s="3">
        <v>1.5</v>
      </c>
      <c r="AJ232" s="3">
        <v>0.2</v>
      </c>
      <c r="AK232" s="3" t="str">
        <f ca="1">IFERROR(__xludf.DUMMYFUNCTION("IF(regexmatch(A232,""1p1""),""1p1"",""rnd"")"),"rnd")</f>
        <v>rnd</v>
      </c>
      <c r="BX232" s="7"/>
    </row>
    <row r="233" spans="1:76" ht="13">
      <c r="A233" s="3" t="s">
        <v>110</v>
      </c>
      <c r="B233" s="6" t="s">
        <v>158</v>
      </c>
      <c r="C233" s="3">
        <v>10800</v>
      </c>
      <c r="D233" s="3" t="s">
        <v>36</v>
      </c>
      <c r="E233" s="3" t="s">
        <v>37</v>
      </c>
      <c r="F233" s="3" t="s">
        <v>67</v>
      </c>
      <c r="G233" s="3">
        <v>200</v>
      </c>
      <c r="H233" s="3" t="s">
        <v>39</v>
      </c>
      <c r="I233" s="3" t="s">
        <v>112</v>
      </c>
      <c r="J233" s="3" t="s">
        <v>113</v>
      </c>
      <c r="K233" s="3" t="s">
        <v>161</v>
      </c>
      <c r="L233" s="3" t="s">
        <v>43</v>
      </c>
      <c r="M233" s="3">
        <v>0.95</v>
      </c>
      <c r="N233" s="3">
        <v>70</v>
      </c>
      <c r="O233" s="3" t="b">
        <v>0</v>
      </c>
      <c r="P233" s="3" t="s">
        <v>43</v>
      </c>
      <c r="Q233" s="3" t="b">
        <v>0</v>
      </c>
      <c r="R233" s="3">
        <v>289</v>
      </c>
      <c r="S233" s="3">
        <v>274</v>
      </c>
      <c r="T233" s="3">
        <v>15</v>
      </c>
      <c r="U233" s="3">
        <v>237</v>
      </c>
      <c r="V233" s="3">
        <v>36</v>
      </c>
      <c r="W233" s="3">
        <v>0</v>
      </c>
      <c r="X233" s="3">
        <v>6.5217637999966298</v>
      </c>
      <c r="Y233" s="3">
        <v>9970.8948821999893</v>
      </c>
      <c r="Z233" s="3">
        <v>4756.3447490036397</v>
      </c>
      <c r="AA233" s="3">
        <v>36</v>
      </c>
      <c r="AB233" s="3">
        <v>12</v>
      </c>
      <c r="AC233" s="3">
        <v>24</v>
      </c>
      <c r="AD233" s="3">
        <v>32.347000000000001</v>
      </c>
      <c r="AE233" s="3">
        <v>4</v>
      </c>
      <c r="AF233" s="3">
        <v>5</v>
      </c>
      <c r="AG233" s="3">
        <v>10</v>
      </c>
      <c r="AH233" s="3">
        <v>4</v>
      </c>
      <c r="AI233" s="3">
        <v>2</v>
      </c>
      <c r="AJ233" s="3">
        <v>0.6</v>
      </c>
      <c r="AK233" s="3" t="str">
        <f ca="1">IFERROR(__xludf.DUMMYFUNCTION("IF(regexmatch(A233,""1p1""),""1p1"",""rnd"")"),"rnd")</f>
        <v>rnd</v>
      </c>
      <c r="BX233" s="7"/>
    </row>
    <row r="234" spans="1:76" ht="13">
      <c r="A234" s="3" t="s">
        <v>110</v>
      </c>
      <c r="B234" s="6" t="s">
        <v>159</v>
      </c>
      <c r="C234" s="3">
        <v>10800</v>
      </c>
      <c r="D234" s="3" t="s">
        <v>36</v>
      </c>
      <c r="E234" s="3" t="s">
        <v>37</v>
      </c>
      <c r="F234" s="3" t="s">
        <v>67</v>
      </c>
      <c r="G234" s="3">
        <v>200</v>
      </c>
      <c r="H234" s="3" t="s">
        <v>39</v>
      </c>
      <c r="I234" s="3" t="s">
        <v>112</v>
      </c>
      <c r="J234" s="3" t="s">
        <v>113</v>
      </c>
      <c r="K234" s="3" t="s">
        <v>163</v>
      </c>
      <c r="L234" s="3" t="s">
        <v>43</v>
      </c>
      <c r="M234" s="3">
        <v>0.95</v>
      </c>
      <c r="N234" s="3">
        <v>70</v>
      </c>
      <c r="O234" s="3" t="b">
        <v>0</v>
      </c>
      <c r="P234" s="3" t="s">
        <v>43</v>
      </c>
      <c r="Q234" s="3" t="b">
        <v>0</v>
      </c>
      <c r="R234" s="3">
        <v>305</v>
      </c>
      <c r="S234" s="3">
        <v>288</v>
      </c>
      <c r="T234" s="3">
        <v>17</v>
      </c>
      <c r="U234" s="3">
        <v>249</v>
      </c>
      <c r="V234" s="3">
        <v>38</v>
      </c>
      <c r="W234" s="3">
        <v>0</v>
      </c>
      <c r="X234" s="3">
        <v>4.9419849000025797</v>
      </c>
      <c r="Y234" s="3">
        <v>9516.2446877000002</v>
      </c>
      <c r="Z234" s="3">
        <v>4065.51954454835</v>
      </c>
      <c r="AA234" s="3">
        <v>38</v>
      </c>
      <c r="AB234" s="3">
        <v>17</v>
      </c>
      <c r="AC234" s="3">
        <v>21</v>
      </c>
      <c r="AD234" s="3">
        <v>30.652999999999999</v>
      </c>
      <c r="AE234" s="3">
        <v>4</v>
      </c>
      <c r="AF234" s="3">
        <v>4</v>
      </c>
      <c r="AG234" s="3">
        <v>8</v>
      </c>
      <c r="AH234" s="3">
        <v>5</v>
      </c>
      <c r="AI234" s="3">
        <v>2</v>
      </c>
      <c r="AJ234" s="3">
        <v>0.2</v>
      </c>
      <c r="AK234" s="3" t="str">
        <f ca="1">IFERROR(__xludf.DUMMYFUNCTION("IF(regexmatch(A234,""1p1""),""1p1"",""rnd"")"),"rnd")</f>
        <v>rnd</v>
      </c>
      <c r="BX234" s="7"/>
    </row>
    <row r="235" spans="1:76" ht="13">
      <c r="A235" s="3" t="s">
        <v>110</v>
      </c>
      <c r="B235" s="6" t="s">
        <v>135</v>
      </c>
      <c r="C235" s="3">
        <v>10800</v>
      </c>
      <c r="D235" s="3" t="s">
        <v>36</v>
      </c>
      <c r="E235" s="3" t="s">
        <v>37</v>
      </c>
      <c r="F235" s="3" t="s">
        <v>67</v>
      </c>
      <c r="G235" s="3">
        <v>200</v>
      </c>
      <c r="H235" s="3" t="s">
        <v>39</v>
      </c>
      <c r="I235" s="3" t="s">
        <v>112</v>
      </c>
      <c r="J235" s="3" t="s">
        <v>113</v>
      </c>
      <c r="K235" s="3" t="s">
        <v>136</v>
      </c>
      <c r="L235" s="3" t="s">
        <v>43</v>
      </c>
      <c r="M235" s="3">
        <v>0.95</v>
      </c>
      <c r="N235" s="3">
        <v>70</v>
      </c>
      <c r="O235" s="3" t="b">
        <v>0</v>
      </c>
      <c r="P235" s="3" t="s">
        <v>43</v>
      </c>
      <c r="Q235" s="3" t="b">
        <v>0</v>
      </c>
      <c r="R235" s="3">
        <v>343</v>
      </c>
      <c r="S235" s="3">
        <v>334</v>
      </c>
      <c r="T235" s="3">
        <v>9</v>
      </c>
      <c r="U235" s="3">
        <v>302</v>
      </c>
      <c r="V235" s="3">
        <v>31</v>
      </c>
      <c r="W235" s="3">
        <v>0</v>
      </c>
      <c r="X235" s="3">
        <v>4.7662259000040104</v>
      </c>
      <c r="Y235" s="3">
        <v>10327.539568800001</v>
      </c>
      <c r="Z235" s="3">
        <v>4067.0803071660898</v>
      </c>
      <c r="AA235" s="3">
        <v>31</v>
      </c>
      <c r="AB235" s="3">
        <v>12</v>
      </c>
      <c r="AC235" s="3">
        <v>19</v>
      </c>
      <c r="AD235" s="3">
        <v>29.670999999999999</v>
      </c>
      <c r="AE235" s="3">
        <v>6</v>
      </c>
      <c r="AF235" s="3">
        <v>4</v>
      </c>
      <c r="AG235" s="3">
        <v>8</v>
      </c>
      <c r="AH235" s="3">
        <v>5</v>
      </c>
      <c r="AI235" s="3">
        <v>1.5</v>
      </c>
      <c r="AJ235" s="3">
        <v>0.2</v>
      </c>
      <c r="AK235" s="3" t="str">
        <f ca="1">IFERROR(__xludf.DUMMYFUNCTION("IF(regexmatch(A235,""1p1""),""1p1"",""rnd"")"),"rnd")</f>
        <v>rnd</v>
      </c>
      <c r="BX235" s="7"/>
    </row>
    <row r="236" spans="1:76" ht="13">
      <c r="A236" s="3" t="s">
        <v>110</v>
      </c>
      <c r="B236" s="6" t="s">
        <v>159</v>
      </c>
      <c r="C236" s="3">
        <v>10800</v>
      </c>
      <c r="D236" s="3" t="s">
        <v>36</v>
      </c>
      <c r="E236" s="3" t="s">
        <v>37</v>
      </c>
      <c r="F236" s="3" t="s">
        <v>67</v>
      </c>
      <c r="G236" s="3">
        <v>200</v>
      </c>
      <c r="H236" s="3" t="s">
        <v>39</v>
      </c>
      <c r="I236" s="3" t="s">
        <v>112</v>
      </c>
      <c r="J236" s="3" t="s">
        <v>113</v>
      </c>
      <c r="K236" s="3" t="s">
        <v>163</v>
      </c>
      <c r="L236" s="3" t="s">
        <v>43</v>
      </c>
      <c r="M236" s="3">
        <v>0.95</v>
      </c>
      <c r="N236" s="3">
        <v>70</v>
      </c>
      <c r="O236" s="3" t="b">
        <v>0</v>
      </c>
      <c r="P236" s="3" t="s">
        <v>43</v>
      </c>
      <c r="Q236" s="3" t="b">
        <v>0</v>
      </c>
      <c r="R236" s="3">
        <v>292</v>
      </c>
      <c r="S236" s="3">
        <v>286</v>
      </c>
      <c r="T236" s="3">
        <v>6</v>
      </c>
      <c r="U236" s="3">
        <v>259</v>
      </c>
      <c r="V236" s="3">
        <v>26</v>
      </c>
      <c r="W236" s="3">
        <v>0</v>
      </c>
      <c r="X236" s="3">
        <v>4.8696952999794396</v>
      </c>
      <c r="Y236" s="3">
        <v>9518.5452024000006</v>
      </c>
      <c r="Z236" s="3">
        <v>4102.9097962672804</v>
      </c>
      <c r="AA236" s="3">
        <v>26</v>
      </c>
      <c r="AB236" s="3">
        <v>12</v>
      </c>
      <c r="AC236" s="3">
        <v>14</v>
      </c>
      <c r="AD236" s="3">
        <v>30.21</v>
      </c>
      <c r="AE236" s="3">
        <v>3</v>
      </c>
      <c r="AF236" s="3">
        <v>4</v>
      </c>
      <c r="AG236" s="3">
        <v>8</v>
      </c>
      <c r="AH236" s="3">
        <v>5</v>
      </c>
      <c r="AI236" s="3">
        <v>2</v>
      </c>
      <c r="AJ236" s="3">
        <v>0.2</v>
      </c>
      <c r="AK236" s="3" t="str">
        <f ca="1">IFERROR(__xludf.DUMMYFUNCTION("IF(regexmatch(A236,""1p1""),""1p1"",""rnd"")"),"rnd")</f>
        <v>rnd</v>
      </c>
      <c r="BX236" s="7"/>
    </row>
    <row r="237" spans="1:76" ht="13">
      <c r="A237" s="3" t="s">
        <v>110</v>
      </c>
      <c r="B237" s="6" t="s">
        <v>151</v>
      </c>
      <c r="C237" s="3">
        <v>10800</v>
      </c>
      <c r="D237" s="3" t="s">
        <v>36</v>
      </c>
      <c r="E237" s="3" t="s">
        <v>37</v>
      </c>
      <c r="F237" s="3" t="s">
        <v>67</v>
      </c>
      <c r="G237" s="3">
        <v>200</v>
      </c>
      <c r="H237" s="3" t="s">
        <v>39</v>
      </c>
      <c r="I237" s="3" t="s">
        <v>112</v>
      </c>
      <c r="J237" s="3" t="s">
        <v>113</v>
      </c>
      <c r="K237" s="3" t="s">
        <v>152</v>
      </c>
      <c r="L237" s="3" t="s">
        <v>43</v>
      </c>
      <c r="M237" s="3">
        <v>0.95</v>
      </c>
      <c r="N237" s="3">
        <v>70</v>
      </c>
      <c r="O237" s="3" t="b">
        <v>0</v>
      </c>
      <c r="P237" s="3" t="s">
        <v>43</v>
      </c>
      <c r="Q237" s="3" t="b">
        <v>0</v>
      </c>
      <c r="R237" s="3">
        <v>306</v>
      </c>
      <c r="S237" s="3">
        <v>302</v>
      </c>
      <c r="T237" s="3">
        <v>4</v>
      </c>
      <c r="U237" s="3">
        <v>259</v>
      </c>
      <c r="V237" s="3">
        <v>42</v>
      </c>
      <c r="W237" s="3">
        <v>0</v>
      </c>
      <c r="X237" s="3">
        <v>5.5139569000053603</v>
      </c>
      <c r="Y237" s="3">
        <v>10083.9144293999</v>
      </c>
      <c r="Z237" s="3">
        <v>4289.9527192003998</v>
      </c>
      <c r="AA237" s="3">
        <v>42</v>
      </c>
      <c r="AB237" s="3">
        <v>13</v>
      </c>
      <c r="AC237" s="3">
        <v>29</v>
      </c>
      <c r="AD237" s="3">
        <v>30.509</v>
      </c>
      <c r="AE237" s="3">
        <v>4</v>
      </c>
      <c r="AF237" s="3">
        <v>5</v>
      </c>
      <c r="AG237" s="3">
        <v>10</v>
      </c>
      <c r="AH237" s="3">
        <v>4</v>
      </c>
      <c r="AI237" s="3">
        <v>2</v>
      </c>
      <c r="AJ237" s="3">
        <v>0.2</v>
      </c>
      <c r="AK237" s="3" t="str">
        <f ca="1">IFERROR(__xludf.DUMMYFUNCTION("IF(regexmatch(A237,""1p1""),""1p1"",""rnd"")"),"rnd")</f>
        <v>rnd</v>
      </c>
      <c r="BX237" s="7"/>
    </row>
    <row r="238" spans="1:76" ht="13">
      <c r="A238" s="3" t="s">
        <v>110</v>
      </c>
      <c r="B238" s="6" t="s">
        <v>125</v>
      </c>
      <c r="C238" s="3">
        <v>10800</v>
      </c>
      <c r="D238" s="3" t="s">
        <v>36</v>
      </c>
      <c r="E238" s="3" t="s">
        <v>37</v>
      </c>
      <c r="F238" s="3" t="s">
        <v>38</v>
      </c>
      <c r="G238" s="3">
        <v>200</v>
      </c>
      <c r="H238" s="3" t="s">
        <v>39</v>
      </c>
      <c r="I238" s="3" t="s">
        <v>112</v>
      </c>
      <c r="J238" s="3" t="s">
        <v>113</v>
      </c>
      <c r="K238" s="3" t="s">
        <v>126</v>
      </c>
      <c r="L238" s="3" t="s">
        <v>43</v>
      </c>
      <c r="M238" s="3">
        <v>0.95</v>
      </c>
      <c r="N238" s="3">
        <v>70</v>
      </c>
      <c r="O238" s="3" t="b">
        <v>0</v>
      </c>
      <c r="P238" s="3" t="s">
        <v>43</v>
      </c>
      <c r="Q238" s="3" t="b">
        <v>0</v>
      </c>
      <c r="R238" s="3">
        <v>267</v>
      </c>
      <c r="S238" s="3">
        <v>257</v>
      </c>
      <c r="T238" s="3">
        <v>10</v>
      </c>
      <c r="U238" s="3">
        <v>224</v>
      </c>
      <c r="V238" s="3">
        <v>32</v>
      </c>
      <c r="W238" s="3">
        <v>0</v>
      </c>
      <c r="X238" s="3">
        <v>5.2662677000076599</v>
      </c>
      <c r="Y238" s="3">
        <v>9217.1047849999904</v>
      </c>
      <c r="Z238" s="3">
        <v>4306.76190443616</v>
      </c>
      <c r="AA238" s="3">
        <v>32</v>
      </c>
      <c r="AB238" s="3">
        <v>14</v>
      </c>
      <c r="AC238" s="3">
        <v>18</v>
      </c>
      <c r="AD238" s="3">
        <v>32.488999999999997</v>
      </c>
      <c r="AE238" s="3">
        <v>3</v>
      </c>
      <c r="AF238" s="3">
        <v>4</v>
      </c>
      <c r="AG238" s="3">
        <v>8</v>
      </c>
      <c r="AH238" s="3">
        <v>5</v>
      </c>
      <c r="AI238" s="3">
        <v>2</v>
      </c>
      <c r="AJ238" s="3">
        <v>0.6</v>
      </c>
      <c r="AK238" s="3" t="str">
        <f ca="1">IFERROR(__xludf.DUMMYFUNCTION("IF(regexmatch(A238,""1p1""),""1p1"",""rnd"")"),"rnd")</f>
        <v>rnd</v>
      </c>
      <c r="BX238" s="7"/>
    </row>
    <row r="239" spans="1:76" ht="13">
      <c r="A239" s="3" t="s">
        <v>110</v>
      </c>
      <c r="B239" s="6" t="s">
        <v>117</v>
      </c>
      <c r="C239" s="3">
        <v>10800</v>
      </c>
      <c r="D239" s="3" t="s">
        <v>36</v>
      </c>
      <c r="E239" s="3" t="s">
        <v>37</v>
      </c>
      <c r="F239" s="3" t="s">
        <v>67</v>
      </c>
      <c r="G239" s="3">
        <v>200</v>
      </c>
      <c r="H239" s="3" t="s">
        <v>39</v>
      </c>
      <c r="I239" s="3" t="s">
        <v>112</v>
      </c>
      <c r="J239" s="3" t="s">
        <v>113</v>
      </c>
      <c r="K239" s="3" t="s">
        <v>118</v>
      </c>
      <c r="L239" s="3" t="s">
        <v>43</v>
      </c>
      <c r="M239" s="3">
        <v>0.95</v>
      </c>
      <c r="N239" s="3">
        <v>70</v>
      </c>
      <c r="O239" s="3" t="b">
        <v>0</v>
      </c>
      <c r="P239" s="3" t="s">
        <v>43</v>
      </c>
      <c r="Q239" s="3" t="b">
        <v>0</v>
      </c>
      <c r="R239" s="3">
        <v>345</v>
      </c>
      <c r="S239" s="3">
        <v>331</v>
      </c>
      <c r="T239" s="3">
        <v>14</v>
      </c>
      <c r="U239" s="3">
        <v>294</v>
      </c>
      <c r="V239" s="3">
        <v>36</v>
      </c>
      <c r="W239" s="3">
        <v>0</v>
      </c>
      <c r="X239" s="3">
        <v>3.9917416000113999</v>
      </c>
      <c r="Y239" s="3">
        <v>10349.726736999901</v>
      </c>
      <c r="Z239" s="3">
        <v>4068.8014620589001</v>
      </c>
      <c r="AA239" s="3">
        <v>36</v>
      </c>
      <c r="AB239" s="3">
        <v>15</v>
      </c>
      <c r="AC239" s="3">
        <v>21</v>
      </c>
      <c r="AD239" s="3">
        <v>31.353999999999999</v>
      </c>
      <c r="AE239" s="3">
        <v>3</v>
      </c>
      <c r="AF239" s="3">
        <v>4</v>
      </c>
      <c r="AG239" s="3">
        <v>8</v>
      </c>
      <c r="AH239" s="3">
        <v>4</v>
      </c>
      <c r="AI239" s="3">
        <v>1.5</v>
      </c>
      <c r="AJ239" s="3">
        <v>0.2</v>
      </c>
      <c r="AK239" s="3" t="str">
        <f ca="1">IFERROR(__xludf.DUMMYFUNCTION("IF(regexmatch(A239,""1p1""),""1p1"",""rnd"")"),"rnd")</f>
        <v>rnd</v>
      </c>
      <c r="BX239" s="7"/>
    </row>
    <row r="240" spans="1:76" ht="13">
      <c r="A240" s="3" t="s">
        <v>110</v>
      </c>
      <c r="B240" s="6" t="s">
        <v>125</v>
      </c>
      <c r="C240" s="3">
        <v>10800</v>
      </c>
      <c r="D240" s="3" t="s">
        <v>36</v>
      </c>
      <c r="E240" s="3" t="s">
        <v>37</v>
      </c>
      <c r="F240" s="3" t="s">
        <v>38</v>
      </c>
      <c r="G240" s="3">
        <v>200</v>
      </c>
      <c r="H240" s="3" t="s">
        <v>39</v>
      </c>
      <c r="I240" s="3" t="s">
        <v>112</v>
      </c>
      <c r="J240" s="3" t="s">
        <v>113</v>
      </c>
      <c r="K240" s="3" t="s">
        <v>126</v>
      </c>
      <c r="L240" s="3" t="s">
        <v>43</v>
      </c>
      <c r="M240" s="3">
        <v>0.95</v>
      </c>
      <c r="N240" s="3">
        <v>70</v>
      </c>
      <c r="O240" s="3" t="b">
        <v>0</v>
      </c>
      <c r="P240" s="3" t="s">
        <v>43</v>
      </c>
      <c r="Q240" s="3" t="b">
        <v>0</v>
      </c>
      <c r="R240" s="3">
        <v>267</v>
      </c>
      <c r="S240" s="3">
        <v>253</v>
      </c>
      <c r="T240" s="3">
        <v>14</v>
      </c>
      <c r="U240" s="3">
        <v>223</v>
      </c>
      <c r="V240" s="3">
        <v>29</v>
      </c>
      <c r="W240" s="3">
        <v>0</v>
      </c>
      <c r="X240" s="3">
        <v>5.1910312999943198</v>
      </c>
      <c r="Y240" s="3">
        <v>9220.1746679000098</v>
      </c>
      <c r="Z240" s="3">
        <v>4384.7221568906598</v>
      </c>
      <c r="AA240" s="3">
        <v>29</v>
      </c>
      <c r="AB240" s="3">
        <v>11</v>
      </c>
      <c r="AC240" s="3">
        <v>18</v>
      </c>
      <c r="AD240" s="3">
        <v>28.92</v>
      </c>
      <c r="AE240" s="3">
        <v>6</v>
      </c>
      <c r="AF240" s="3">
        <v>4</v>
      </c>
      <c r="AG240" s="3">
        <v>8</v>
      </c>
      <c r="AH240" s="3">
        <v>5</v>
      </c>
      <c r="AI240" s="3">
        <v>2</v>
      </c>
      <c r="AJ240" s="3">
        <v>0.6</v>
      </c>
      <c r="AK240" s="3" t="str">
        <f ca="1">IFERROR(__xludf.DUMMYFUNCTION("IF(regexmatch(A240,""1p1""),""1p1"",""rnd"")"),"rnd")</f>
        <v>rnd</v>
      </c>
      <c r="BX240" s="7"/>
    </row>
    <row r="241" spans="1:76" ht="13">
      <c r="A241" s="3" t="s">
        <v>110</v>
      </c>
      <c r="B241" s="6" t="s">
        <v>117</v>
      </c>
      <c r="C241" s="3">
        <v>10800</v>
      </c>
      <c r="D241" s="3" t="s">
        <v>36</v>
      </c>
      <c r="E241" s="3" t="s">
        <v>37</v>
      </c>
      <c r="F241" s="3" t="s">
        <v>38</v>
      </c>
      <c r="G241" s="3">
        <v>200</v>
      </c>
      <c r="H241" s="3" t="s">
        <v>39</v>
      </c>
      <c r="I241" s="3" t="s">
        <v>112</v>
      </c>
      <c r="J241" s="3" t="s">
        <v>113</v>
      </c>
      <c r="K241" s="3" t="s">
        <v>118</v>
      </c>
      <c r="L241" s="3" t="s">
        <v>43</v>
      </c>
      <c r="M241" s="3">
        <v>0.95</v>
      </c>
      <c r="N241" s="3">
        <v>70</v>
      </c>
      <c r="O241" s="3" t="b">
        <v>0</v>
      </c>
      <c r="P241" s="3" t="s">
        <v>43</v>
      </c>
      <c r="Q241" s="3" t="b">
        <v>0</v>
      </c>
      <c r="R241" s="3">
        <v>323</v>
      </c>
      <c r="S241" s="3">
        <v>318</v>
      </c>
      <c r="T241" s="3">
        <v>5</v>
      </c>
      <c r="U241" s="3">
        <v>283</v>
      </c>
      <c r="V241" s="3">
        <v>34</v>
      </c>
      <c r="W241" s="3">
        <v>0</v>
      </c>
      <c r="X241" s="3">
        <v>3.6914719999972001</v>
      </c>
      <c r="Y241" s="3">
        <v>9883.0728345000098</v>
      </c>
      <c r="Z241" s="3">
        <v>3833.7391383098402</v>
      </c>
      <c r="AA241" s="3">
        <v>33</v>
      </c>
      <c r="AB241" s="3">
        <v>10</v>
      </c>
      <c r="AC241" s="3">
        <v>23</v>
      </c>
      <c r="AD241" s="3">
        <v>31.363</v>
      </c>
      <c r="AE241" s="3">
        <v>5</v>
      </c>
      <c r="AF241" s="3">
        <v>4</v>
      </c>
      <c r="AG241" s="3">
        <v>8</v>
      </c>
      <c r="AH241" s="3">
        <v>4</v>
      </c>
      <c r="AI241" s="3">
        <v>1.5</v>
      </c>
      <c r="AJ241" s="3">
        <v>0.2</v>
      </c>
      <c r="AK241" s="3" t="str">
        <f ca="1">IFERROR(__xludf.DUMMYFUNCTION("IF(regexmatch(A241,""1p1""),""1p1"",""rnd"")"),"rnd")</f>
        <v>rnd</v>
      </c>
      <c r="BX241" s="7"/>
    </row>
    <row r="242" spans="1:76" ht="13">
      <c r="A242" s="3" t="s">
        <v>110</v>
      </c>
      <c r="B242" s="6" t="s">
        <v>141</v>
      </c>
      <c r="C242" s="3">
        <v>10800</v>
      </c>
      <c r="D242" s="3" t="s">
        <v>36</v>
      </c>
      <c r="E242" s="3" t="s">
        <v>37</v>
      </c>
      <c r="F242" s="3" t="s">
        <v>67</v>
      </c>
      <c r="G242" s="3">
        <v>200</v>
      </c>
      <c r="H242" s="3" t="s">
        <v>39</v>
      </c>
      <c r="I242" s="3" t="s">
        <v>112</v>
      </c>
      <c r="J242" s="3" t="s">
        <v>113</v>
      </c>
      <c r="K242" s="3" t="s">
        <v>142</v>
      </c>
      <c r="L242" s="3" t="s">
        <v>43</v>
      </c>
      <c r="M242" s="3">
        <v>0.95</v>
      </c>
      <c r="N242" s="3">
        <v>70</v>
      </c>
      <c r="O242" s="3" t="b">
        <v>0</v>
      </c>
      <c r="P242" s="3" t="s">
        <v>43</v>
      </c>
      <c r="Q242" s="3" t="b">
        <v>0</v>
      </c>
      <c r="R242" s="3">
        <v>295</v>
      </c>
      <c r="S242" s="3">
        <v>284</v>
      </c>
      <c r="T242" s="3">
        <v>11</v>
      </c>
      <c r="U242" s="3">
        <v>243</v>
      </c>
      <c r="V242" s="3">
        <v>40</v>
      </c>
      <c r="W242" s="3">
        <v>0</v>
      </c>
      <c r="X242" s="3">
        <v>4.8357628999989002</v>
      </c>
      <c r="Y242" s="3">
        <v>9535.4407041999893</v>
      </c>
      <c r="Z242" s="3">
        <v>4154.0985462157896</v>
      </c>
      <c r="AA242" s="3">
        <v>40</v>
      </c>
      <c r="AB242" s="3">
        <v>12</v>
      </c>
      <c r="AC242" s="3">
        <v>28</v>
      </c>
      <c r="AD242" s="3">
        <v>31</v>
      </c>
      <c r="AE242" s="3">
        <v>3</v>
      </c>
      <c r="AF242" s="3">
        <v>4</v>
      </c>
      <c r="AG242" s="3">
        <v>8</v>
      </c>
      <c r="AH242" s="3">
        <v>5</v>
      </c>
      <c r="AI242" s="3">
        <v>1.5</v>
      </c>
      <c r="AJ242" s="3">
        <v>0.6</v>
      </c>
      <c r="AK242" s="3" t="str">
        <f ca="1">IFERROR(__xludf.DUMMYFUNCTION("IF(regexmatch(A242,""1p1""),""1p1"",""rnd"")"),"rnd")</f>
        <v>rnd</v>
      </c>
      <c r="BX242" s="7"/>
    </row>
    <row r="243" spans="1:76" ht="13">
      <c r="A243" s="3" t="s">
        <v>110</v>
      </c>
      <c r="B243" s="6" t="s">
        <v>121</v>
      </c>
      <c r="C243" s="3">
        <v>10800</v>
      </c>
      <c r="D243" s="3" t="s">
        <v>36</v>
      </c>
      <c r="E243" s="3" t="s">
        <v>37</v>
      </c>
      <c r="F243" s="3" t="s">
        <v>67</v>
      </c>
      <c r="G243" s="3">
        <v>200</v>
      </c>
      <c r="H243" s="3" t="s">
        <v>39</v>
      </c>
      <c r="I243" s="3" t="s">
        <v>112</v>
      </c>
      <c r="J243" s="3" t="s">
        <v>113</v>
      </c>
      <c r="K243" s="3" t="s">
        <v>122</v>
      </c>
      <c r="L243" s="3" t="s">
        <v>43</v>
      </c>
      <c r="M243" s="3">
        <v>0.95</v>
      </c>
      <c r="N243" s="3">
        <v>70</v>
      </c>
      <c r="O243" s="3" t="b">
        <v>0</v>
      </c>
      <c r="P243" s="3" t="s">
        <v>43</v>
      </c>
      <c r="Q243" s="3" t="b">
        <v>0</v>
      </c>
      <c r="R243" s="3">
        <v>316</v>
      </c>
      <c r="S243" s="3">
        <v>301</v>
      </c>
      <c r="T243" s="3">
        <v>15</v>
      </c>
      <c r="U243" s="3">
        <v>269</v>
      </c>
      <c r="V243" s="3">
        <v>31</v>
      </c>
      <c r="W243" s="3">
        <v>0</v>
      </c>
      <c r="X243" s="3">
        <v>8.2782553999986899</v>
      </c>
      <c r="Y243" s="3">
        <v>10133.3381318999</v>
      </c>
      <c r="Z243" s="3">
        <v>4412.8182316040602</v>
      </c>
      <c r="AA243" s="3">
        <v>31</v>
      </c>
      <c r="AB243" s="3">
        <v>14</v>
      </c>
      <c r="AC243" s="3">
        <v>17</v>
      </c>
      <c r="AD243" s="3">
        <v>30.448</v>
      </c>
      <c r="AE243" s="3">
        <v>5</v>
      </c>
      <c r="AF243" s="3">
        <v>5</v>
      </c>
      <c r="AG243" s="3">
        <v>10</v>
      </c>
      <c r="AH243" s="3">
        <v>5</v>
      </c>
      <c r="AI243" s="3">
        <v>2</v>
      </c>
      <c r="AJ243" s="3">
        <v>0.2</v>
      </c>
      <c r="AK243" s="3" t="str">
        <f ca="1">IFERROR(__xludf.DUMMYFUNCTION("IF(regexmatch(A243,""1p1""),""1p1"",""rnd"")"),"rnd")</f>
        <v>rnd</v>
      </c>
      <c r="BX243" s="7"/>
    </row>
    <row r="244" spans="1:76" ht="13">
      <c r="A244" s="3" t="s">
        <v>110</v>
      </c>
      <c r="B244" s="6" t="s">
        <v>111</v>
      </c>
      <c r="C244" s="3">
        <v>10800</v>
      </c>
      <c r="D244" s="3" t="s">
        <v>36</v>
      </c>
      <c r="E244" s="3" t="s">
        <v>37</v>
      </c>
      <c r="F244" s="3" t="s">
        <v>67</v>
      </c>
      <c r="G244" s="3">
        <v>200</v>
      </c>
      <c r="H244" s="3" t="s">
        <v>39</v>
      </c>
      <c r="I244" s="3" t="s">
        <v>112</v>
      </c>
      <c r="J244" s="3" t="s">
        <v>113</v>
      </c>
      <c r="K244" s="3" t="s">
        <v>114</v>
      </c>
      <c r="L244" s="3" t="s">
        <v>43</v>
      </c>
      <c r="M244" s="3">
        <v>0.95</v>
      </c>
      <c r="N244" s="3">
        <v>70</v>
      </c>
      <c r="O244" s="3" t="b">
        <v>0</v>
      </c>
      <c r="P244" s="3" t="s">
        <v>43</v>
      </c>
      <c r="Q244" s="3" t="b">
        <v>0</v>
      </c>
      <c r="R244" s="3">
        <v>330</v>
      </c>
      <c r="S244" s="3">
        <v>320</v>
      </c>
      <c r="T244" s="3">
        <v>10</v>
      </c>
      <c r="U244" s="3">
        <v>279</v>
      </c>
      <c r="V244" s="3">
        <v>40</v>
      </c>
      <c r="W244" s="3">
        <v>0</v>
      </c>
      <c r="X244" s="3">
        <v>6.7555044999968699</v>
      </c>
      <c r="Y244" s="3">
        <v>9868.9727595000095</v>
      </c>
      <c r="Z244" s="3">
        <v>3819.2997736386001</v>
      </c>
      <c r="AA244" s="3">
        <v>40</v>
      </c>
      <c r="AB244" s="3">
        <v>13</v>
      </c>
      <c r="AC244" s="3">
        <v>27</v>
      </c>
      <c r="AD244" s="3">
        <v>28.288</v>
      </c>
      <c r="AE244" s="3">
        <v>4</v>
      </c>
      <c r="AF244" s="3">
        <v>5</v>
      </c>
      <c r="AG244" s="3">
        <v>10</v>
      </c>
      <c r="AH244" s="3">
        <v>5</v>
      </c>
      <c r="AI244" s="3">
        <v>1.5</v>
      </c>
      <c r="AJ244" s="3">
        <v>0.2</v>
      </c>
      <c r="AK244" s="3" t="str">
        <f ca="1">IFERROR(__xludf.DUMMYFUNCTION("IF(regexmatch(A244,""1p1""),""1p1"",""rnd"")"),"rnd")</f>
        <v>rnd</v>
      </c>
      <c r="BX244" s="7"/>
    </row>
    <row r="245" spans="1:76" ht="13">
      <c r="A245" s="3" t="s">
        <v>110</v>
      </c>
      <c r="B245" s="6" t="s">
        <v>128</v>
      </c>
      <c r="C245" s="3">
        <v>10800</v>
      </c>
      <c r="D245" s="3" t="s">
        <v>36</v>
      </c>
      <c r="E245" s="3" t="s">
        <v>37</v>
      </c>
      <c r="F245" s="3" t="s">
        <v>67</v>
      </c>
      <c r="G245" s="3">
        <v>200</v>
      </c>
      <c r="H245" s="3" t="s">
        <v>39</v>
      </c>
      <c r="I245" s="3" t="s">
        <v>112</v>
      </c>
      <c r="J245" s="3" t="s">
        <v>113</v>
      </c>
      <c r="K245" s="3" t="s">
        <v>129</v>
      </c>
      <c r="L245" s="3" t="s">
        <v>43</v>
      </c>
      <c r="M245" s="3">
        <v>0.95</v>
      </c>
      <c r="N245" s="3">
        <v>70</v>
      </c>
      <c r="O245" s="3" t="b">
        <v>0</v>
      </c>
      <c r="P245" s="3" t="s">
        <v>43</v>
      </c>
      <c r="Q245" s="3" t="b">
        <v>0</v>
      </c>
      <c r="R245" s="3">
        <v>293</v>
      </c>
      <c r="S245" s="3">
        <v>286</v>
      </c>
      <c r="T245" s="3">
        <v>7</v>
      </c>
      <c r="U245" s="3">
        <v>246</v>
      </c>
      <c r="V245" s="3">
        <v>39</v>
      </c>
      <c r="W245" s="3">
        <v>0</v>
      </c>
      <c r="X245" s="3">
        <v>4.1125648999965003</v>
      </c>
      <c r="Y245" s="3">
        <v>9529.9751180000003</v>
      </c>
      <c r="Z245" s="3">
        <v>4098.2425434635898</v>
      </c>
      <c r="AA245" s="3">
        <v>39</v>
      </c>
      <c r="AB245" s="3">
        <v>18</v>
      </c>
      <c r="AC245" s="3">
        <v>21</v>
      </c>
      <c r="AD245" s="3">
        <v>31.125</v>
      </c>
      <c r="AE245" s="3">
        <v>4</v>
      </c>
      <c r="AF245" s="3">
        <v>4</v>
      </c>
      <c r="AG245" s="3">
        <v>8</v>
      </c>
      <c r="AH245" s="3">
        <v>4</v>
      </c>
      <c r="AI245" s="3">
        <v>1.5</v>
      </c>
      <c r="AJ245" s="3">
        <v>0.6</v>
      </c>
      <c r="AK245" s="3" t="str">
        <f ca="1">IFERROR(__xludf.DUMMYFUNCTION("IF(regexmatch(A245,""1p1""),""1p1"",""rnd"")"),"rnd")</f>
        <v>rnd</v>
      </c>
      <c r="BX245" s="7"/>
    </row>
    <row r="246" spans="1:76" ht="13">
      <c r="A246" s="3" t="s">
        <v>110</v>
      </c>
      <c r="B246" s="6" t="s">
        <v>128</v>
      </c>
      <c r="C246" s="3">
        <v>10800</v>
      </c>
      <c r="D246" s="3" t="s">
        <v>36</v>
      </c>
      <c r="E246" s="3" t="s">
        <v>37</v>
      </c>
      <c r="F246" s="3" t="s">
        <v>67</v>
      </c>
      <c r="G246" s="3">
        <v>200</v>
      </c>
      <c r="H246" s="3" t="s">
        <v>39</v>
      </c>
      <c r="I246" s="3" t="s">
        <v>112</v>
      </c>
      <c r="J246" s="3" t="s">
        <v>113</v>
      </c>
      <c r="K246" s="3" t="s">
        <v>129</v>
      </c>
      <c r="L246" s="3" t="s">
        <v>43</v>
      </c>
      <c r="M246" s="3">
        <v>0.95</v>
      </c>
      <c r="N246" s="3">
        <v>70</v>
      </c>
      <c r="O246" s="3" t="b">
        <v>0</v>
      </c>
      <c r="P246" s="3" t="s">
        <v>43</v>
      </c>
      <c r="Q246" s="3" t="b">
        <v>0</v>
      </c>
      <c r="R246" s="3">
        <v>309</v>
      </c>
      <c r="S246" s="3">
        <v>302</v>
      </c>
      <c r="T246" s="3">
        <v>7</v>
      </c>
      <c r="U246" s="3">
        <v>259</v>
      </c>
      <c r="V246" s="3">
        <v>42</v>
      </c>
      <c r="W246" s="3">
        <v>0</v>
      </c>
      <c r="X246" s="3">
        <v>4.9899932000072598</v>
      </c>
      <c r="Y246" s="3">
        <v>10107.934708799899</v>
      </c>
      <c r="Z246" s="3">
        <v>4306.5242213504298</v>
      </c>
      <c r="AA246" s="3">
        <v>42</v>
      </c>
      <c r="AB246" s="3">
        <v>19</v>
      </c>
      <c r="AC246" s="3">
        <v>23</v>
      </c>
      <c r="AD246" s="3">
        <v>31.398</v>
      </c>
      <c r="AE246" s="3">
        <v>4</v>
      </c>
      <c r="AF246" s="3">
        <v>4</v>
      </c>
      <c r="AG246" s="3">
        <v>8</v>
      </c>
      <c r="AH246" s="3">
        <v>4</v>
      </c>
      <c r="AI246" s="3">
        <v>1.5</v>
      </c>
      <c r="AJ246" s="3">
        <v>0.6</v>
      </c>
      <c r="AK246" s="3" t="str">
        <f ca="1">IFERROR(__xludf.DUMMYFUNCTION("IF(regexmatch(A246,""1p1""),""1p1"",""rnd"")"),"rnd")</f>
        <v>rnd</v>
      </c>
      <c r="BX246" s="7"/>
    </row>
    <row r="247" spans="1:76" ht="13">
      <c r="A247" s="3" t="s">
        <v>110</v>
      </c>
      <c r="B247" s="6" t="s">
        <v>121</v>
      </c>
      <c r="C247" s="3">
        <v>10800</v>
      </c>
      <c r="D247" s="3" t="s">
        <v>36</v>
      </c>
      <c r="E247" s="3" t="s">
        <v>37</v>
      </c>
      <c r="F247" s="3" t="s">
        <v>67</v>
      </c>
      <c r="G247" s="3">
        <v>200</v>
      </c>
      <c r="H247" s="3" t="s">
        <v>39</v>
      </c>
      <c r="I247" s="3" t="s">
        <v>112</v>
      </c>
      <c r="J247" s="3" t="s">
        <v>113</v>
      </c>
      <c r="K247" s="3" t="s">
        <v>122</v>
      </c>
      <c r="L247" s="3" t="s">
        <v>43</v>
      </c>
      <c r="M247" s="3">
        <v>0.95</v>
      </c>
      <c r="N247" s="3">
        <v>70</v>
      </c>
      <c r="O247" s="3" t="b">
        <v>0</v>
      </c>
      <c r="P247" s="3" t="s">
        <v>43</v>
      </c>
      <c r="Q247" s="3" t="b">
        <v>0</v>
      </c>
      <c r="R247" s="3">
        <v>311</v>
      </c>
      <c r="S247" s="3">
        <v>297</v>
      </c>
      <c r="T247" s="3">
        <v>14</v>
      </c>
      <c r="U247" s="3">
        <v>261</v>
      </c>
      <c r="V247" s="3">
        <v>35</v>
      </c>
      <c r="W247" s="3">
        <v>0</v>
      </c>
      <c r="X247" s="3">
        <v>8.3113633999941801</v>
      </c>
      <c r="Y247" s="3">
        <v>10053.399087199999</v>
      </c>
      <c r="Z247" s="3">
        <v>4358.80297172069</v>
      </c>
      <c r="AA247" s="3">
        <v>35</v>
      </c>
      <c r="AB247" s="3">
        <v>9</v>
      </c>
      <c r="AC247" s="3">
        <v>26</v>
      </c>
      <c r="AD247" s="3">
        <v>24.382000000000001</v>
      </c>
      <c r="AE247" s="3">
        <v>5</v>
      </c>
      <c r="AF247" s="3">
        <v>5</v>
      </c>
      <c r="AG247" s="3">
        <v>10</v>
      </c>
      <c r="AH247" s="3">
        <v>5</v>
      </c>
      <c r="AI247" s="3">
        <v>2</v>
      </c>
      <c r="AJ247" s="3">
        <v>0.2</v>
      </c>
      <c r="AK247" s="3" t="str">
        <f ca="1">IFERROR(__xludf.DUMMYFUNCTION("IF(regexmatch(A247,""1p1""),""1p1"",""rnd"")"),"rnd")</f>
        <v>rnd</v>
      </c>
      <c r="BX247" s="7"/>
    </row>
    <row r="248" spans="1:76" ht="13">
      <c r="A248" s="3" t="s">
        <v>110</v>
      </c>
      <c r="B248" s="6" t="s">
        <v>153</v>
      </c>
      <c r="C248" s="3">
        <v>10800</v>
      </c>
      <c r="D248" s="3" t="s">
        <v>36</v>
      </c>
      <c r="E248" s="3" t="s">
        <v>37</v>
      </c>
      <c r="F248" s="3" t="s">
        <v>67</v>
      </c>
      <c r="G248" s="3">
        <v>200</v>
      </c>
      <c r="H248" s="3" t="s">
        <v>39</v>
      </c>
      <c r="I248" s="3" t="s">
        <v>112</v>
      </c>
      <c r="J248" s="3" t="s">
        <v>113</v>
      </c>
      <c r="K248" s="3" t="s">
        <v>154</v>
      </c>
      <c r="L248" s="3" t="s">
        <v>43</v>
      </c>
      <c r="M248" s="3">
        <v>0.95</v>
      </c>
      <c r="N248" s="3">
        <v>70</v>
      </c>
      <c r="O248" s="3" t="b">
        <v>0</v>
      </c>
      <c r="P248" s="3" t="s">
        <v>43</v>
      </c>
      <c r="Q248" s="3" t="b">
        <v>0</v>
      </c>
      <c r="R248" s="3">
        <v>336</v>
      </c>
      <c r="S248" s="3">
        <v>330</v>
      </c>
      <c r="T248" s="3">
        <v>6</v>
      </c>
      <c r="U248" s="3">
        <v>297</v>
      </c>
      <c r="V248" s="3">
        <v>32</v>
      </c>
      <c r="W248" s="3">
        <v>0</v>
      </c>
      <c r="X248" s="3">
        <v>4.4551514999903103</v>
      </c>
      <c r="Y248" s="3">
        <v>10301.717612599999</v>
      </c>
      <c r="Z248" s="3">
        <v>3956.4552009981098</v>
      </c>
      <c r="AA248" s="3">
        <v>32</v>
      </c>
      <c r="AB248" s="3">
        <v>12</v>
      </c>
      <c r="AC248" s="3">
        <v>20</v>
      </c>
      <c r="AD248" s="3">
        <v>30.567</v>
      </c>
      <c r="AE248" s="3">
        <v>4</v>
      </c>
      <c r="AF248" s="3">
        <v>5</v>
      </c>
      <c r="AG248" s="3">
        <v>10</v>
      </c>
      <c r="AH248" s="3">
        <v>4</v>
      </c>
      <c r="AI248" s="3">
        <v>1.5</v>
      </c>
      <c r="AJ248" s="3">
        <v>0.2</v>
      </c>
      <c r="AK248" s="3" t="str">
        <f ca="1">IFERROR(__xludf.DUMMYFUNCTION("IF(regexmatch(A248,""1p1""),""1p1"",""rnd"")"),"rnd")</f>
        <v>rnd</v>
      </c>
      <c r="BX248" s="7"/>
    </row>
    <row r="249" spans="1:76" ht="13">
      <c r="A249" s="3" t="s">
        <v>110</v>
      </c>
      <c r="B249" s="6" t="s">
        <v>117</v>
      </c>
      <c r="C249" s="3">
        <v>10800</v>
      </c>
      <c r="D249" s="3" t="s">
        <v>36</v>
      </c>
      <c r="E249" s="3" t="s">
        <v>37</v>
      </c>
      <c r="F249" s="3" t="s">
        <v>38</v>
      </c>
      <c r="G249" s="3">
        <v>200</v>
      </c>
      <c r="H249" s="3" t="s">
        <v>39</v>
      </c>
      <c r="I249" s="3" t="s">
        <v>112</v>
      </c>
      <c r="J249" s="3" t="s">
        <v>113</v>
      </c>
      <c r="K249" s="3" t="s">
        <v>118</v>
      </c>
      <c r="L249" s="3" t="s">
        <v>43</v>
      </c>
      <c r="M249" s="3">
        <v>0.95</v>
      </c>
      <c r="N249" s="3">
        <v>70</v>
      </c>
      <c r="O249" s="3" t="b">
        <v>0</v>
      </c>
      <c r="P249" s="3" t="s">
        <v>43</v>
      </c>
      <c r="Q249" s="3" t="b">
        <v>0</v>
      </c>
      <c r="R249" s="3">
        <v>326</v>
      </c>
      <c r="S249" s="3">
        <v>318</v>
      </c>
      <c r="T249" s="3">
        <v>8</v>
      </c>
      <c r="U249" s="3">
        <v>281</v>
      </c>
      <c r="V249" s="3">
        <v>36</v>
      </c>
      <c r="W249" s="3">
        <v>0</v>
      </c>
      <c r="X249" s="3">
        <v>3.4914037999999699</v>
      </c>
      <c r="Y249" s="3">
        <v>9895.3529289999806</v>
      </c>
      <c r="Z249" s="3">
        <v>3840.65613856446</v>
      </c>
      <c r="AA249" s="3">
        <v>36</v>
      </c>
      <c r="AB249" s="3">
        <v>17</v>
      </c>
      <c r="AC249" s="3">
        <v>19</v>
      </c>
      <c r="AD249" s="3">
        <v>28.981999999999999</v>
      </c>
      <c r="AE249" s="3">
        <v>3</v>
      </c>
      <c r="AF249" s="3">
        <v>4</v>
      </c>
      <c r="AG249" s="3">
        <v>8</v>
      </c>
      <c r="AH249" s="3">
        <v>4</v>
      </c>
      <c r="AI249" s="3">
        <v>1.5</v>
      </c>
      <c r="AJ249" s="3">
        <v>0.2</v>
      </c>
      <c r="AK249" s="3" t="str">
        <f ca="1">IFERROR(__xludf.DUMMYFUNCTION("IF(regexmatch(A249,""1p1""),""1p1"",""rnd"")"),"rnd")</f>
        <v>rnd</v>
      </c>
      <c r="BX249" s="7"/>
    </row>
    <row r="250" spans="1:76" ht="13">
      <c r="A250" s="3" t="s">
        <v>110</v>
      </c>
      <c r="B250" s="6" t="s">
        <v>121</v>
      </c>
      <c r="C250" s="3">
        <v>10800</v>
      </c>
      <c r="D250" s="3" t="s">
        <v>36</v>
      </c>
      <c r="E250" s="3" t="s">
        <v>37</v>
      </c>
      <c r="F250" s="3" t="s">
        <v>67</v>
      </c>
      <c r="G250" s="3">
        <v>200</v>
      </c>
      <c r="H250" s="3" t="s">
        <v>39</v>
      </c>
      <c r="I250" s="3" t="s">
        <v>112</v>
      </c>
      <c r="J250" s="3" t="s">
        <v>113</v>
      </c>
      <c r="K250" s="3" t="s">
        <v>122</v>
      </c>
      <c r="L250" s="3" t="s">
        <v>43</v>
      </c>
      <c r="M250" s="3">
        <v>0.95</v>
      </c>
      <c r="N250" s="3">
        <v>70</v>
      </c>
      <c r="O250" s="3" t="b">
        <v>0</v>
      </c>
      <c r="P250" s="3" t="s">
        <v>43</v>
      </c>
      <c r="Q250" s="3" t="b">
        <v>0</v>
      </c>
      <c r="R250" s="3">
        <v>317</v>
      </c>
      <c r="S250" s="3">
        <v>301</v>
      </c>
      <c r="T250" s="3">
        <v>16</v>
      </c>
      <c r="U250" s="3">
        <v>267</v>
      </c>
      <c r="V250" s="3">
        <v>33</v>
      </c>
      <c r="W250" s="3">
        <v>0</v>
      </c>
      <c r="X250" s="3">
        <v>8.12752130001045</v>
      </c>
      <c r="Y250" s="3">
        <v>10145.6275094999</v>
      </c>
      <c r="Z250" s="3">
        <v>4431.4214816270396</v>
      </c>
      <c r="AA250" s="3">
        <v>33</v>
      </c>
      <c r="AB250" s="3">
        <v>13</v>
      </c>
      <c r="AC250" s="3">
        <v>20</v>
      </c>
      <c r="AD250" s="3">
        <v>30.126999999999999</v>
      </c>
      <c r="AE250" s="3">
        <v>3</v>
      </c>
      <c r="AF250" s="3">
        <v>5</v>
      </c>
      <c r="AG250" s="3">
        <v>10</v>
      </c>
      <c r="AH250" s="3">
        <v>5</v>
      </c>
      <c r="AI250" s="3">
        <v>2</v>
      </c>
      <c r="AJ250" s="3">
        <v>0.2</v>
      </c>
      <c r="AK250" s="3" t="str">
        <f ca="1">IFERROR(__xludf.DUMMYFUNCTION("IF(regexmatch(A250,""1p1""),""1p1"",""rnd"")"),"rnd")</f>
        <v>rnd</v>
      </c>
      <c r="BX250" s="7"/>
    </row>
    <row r="251" spans="1:76" ht="13">
      <c r="A251" s="3" t="s">
        <v>110</v>
      </c>
      <c r="B251" s="6" t="s">
        <v>131</v>
      </c>
      <c r="C251" s="3">
        <v>10800</v>
      </c>
      <c r="D251" s="3" t="s">
        <v>36</v>
      </c>
      <c r="E251" s="3" t="s">
        <v>37</v>
      </c>
      <c r="F251" s="3" t="s">
        <v>67</v>
      </c>
      <c r="G251" s="3">
        <v>200</v>
      </c>
      <c r="H251" s="3" t="s">
        <v>39</v>
      </c>
      <c r="I251" s="3" t="s">
        <v>112</v>
      </c>
      <c r="J251" s="3" t="s">
        <v>113</v>
      </c>
      <c r="K251" s="3" t="s">
        <v>132</v>
      </c>
      <c r="L251" s="3" t="s">
        <v>43</v>
      </c>
      <c r="M251" s="3">
        <v>0.95</v>
      </c>
      <c r="N251" s="3">
        <v>70</v>
      </c>
      <c r="O251" s="3" t="b">
        <v>0</v>
      </c>
      <c r="P251" s="3" t="s">
        <v>43</v>
      </c>
      <c r="Q251" s="3" t="b">
        <v>0</v>
      </c>
      <c r="R251" s="3">
        <v>300</v>
      </c>
      <c r="S251" s="3">
        <v>285</v>
      </c>
      <c r="T251" s="3">
        <v>15</v>
      </c>
      <c r="U251" s="3">
        <v>245</v>
      </c>
      <c r="V251" s="3">
        <v>39</v>
      </c>
      <c r="W251" s="3">
        <v>0</v>
      </c>
      <c r="X251" s="3">
        <v>7.1706395999899897</v>
      </c>
      <c r="Y251" s="3">
        <v>9547.9866872000093</v>
      </c>
      <c r="Z251" s="3">
        <v>4151.2907979288102</v>
      </c>
      <c r="AA251" s="3">
        <v>39</v>
      </c>
      <c r="AB251" s="3">
        <v>15</v>
      </c>
      <c r="AC251" s="3">
        <v>24</v>
      </c>
      <c r="AD251" s="3">
        <v>26.92</v>
      </c>
      <c r="AE251" s="3">
        <v>6</v>
      </c>
      <c r="AF251" s="3">
        <v>5</v>
      </c>
      <c r="AG251" s="3">
        <v>10</v>
      </c>
      <c r="AH251" s="3">
        <v>5</v>
      </c>
      <c r="AI251" s="3">
        <v>1.5</v>
      </c>
      <c r="AJ251" s="3">
        <v>0.6</v>
      </c>
      <c r="AK251" s="3" t="str">
        <f ca="1">IFERROR(__xludf.DUMMYFUNCTION("IF(regexmatch(A251,""1p1""),""1p1"",""rnd"")"),"rnd")</f>
        <v>rnd</v>
      </c>
      <c r="BX251" s="7"/>
    </row>
    <row r="252" spans="1:76" ht="13">
      <c r="A252" s="3" t="s">
        <v>110</v>
      </c>
      <c r="B252" s="6" t="s">
        <v>153</v>
      </c>
      <c r="C252" s="3">
        <v>10800</v>
      </c>
      <c r="D252" s="3" t="s">
        <v>36</v>
      </c>
      <c r="E252" s="3" t="s">
        <v>37</v>
      </c>
      <c r="F252" s="3" t="s">
        <v>67</v>
      </c>
      <c r="G252" s="3">
        <v>200</v>
      </c>
      <c r="H252" s="3" t="s">
        <v>39</v>
      </c>
      <c r="I252" s="3" t="s">
        <v>112</v>
      </c>
      <c r="J252" s="3" t="s">
        <v>113</v>
      </c>
      <c r="K252" s="3" t="s">
        <v>154</v>
      </c>
      <c r="L252" s="3" t="s">
        <v>43</v>
      </c>
      <c r="M252" s="3">
        <v>0.95</v>
      </c>
      <c r="N252" s="3">
        <v>70</v>
      </c>
      <c r="O252" s="3" t="b">
        <v>0</v>
      </c>
      <c r="P252" s="3" t="s">
        <v>43</v>
      </c>
      <c r="Q252" s="3" t="b">
        <v>0</v>
      </c>
      <c r="R252" s="3">
        <v>346</v>
      </c>
      <c r="S252" s="3">
        <v>336</v>
      </c>
      <c r="T252" s="3">
        <v>10</v>
      </c>
      <c r="U252" s="3">
        <v>295</v>
      </c>
      <c r="V252" s="3">
        <v>40</v>
      </c>
      <c r="W252" s="3">
        <v>0</v>
      </c>
      <c r="X252" s="3">
        <v>4.2940108000016499</v>
      </c>
      <c r="Y252" s="3">
        <v>10326.9783035</v>
      </c>
      <c r="Z252" s="3">
        <v>4043.23855556733</v>
      </c>
      <c r="AA252" s="3">
        <v>40</v>
      </c>
      <c r="AB252" s="3">
        <v>18</v>
      </c>
      <c r="AC252" s="3">
        <v>22</v>
      </c>
      <c r="AD252" s="3">
        <v>30.184000000000001</v>
      </c>
      <c r="AE252" s="3">
        <v>3</v>
      </c>
      <c r="AF252" s="3">
        <v>5</v>
      </c>
      <c r="AG252" s="3">
        <v>10</v>
      </c>
      <c r="AH252" s="3">
        <v>4</v>
      </c>
      <c r="AI252" s="3">
        <v>1.5</v>
      </c>
      <c r="AJ252" s="3">
        <v>0.2</v>
      </c>
      <c r="AK252" s="3" t="str">
        <f ca="1">IFERROR(__xludf.DUMMYFUNCTION("IF(regexmatch(A252,""1p1""),""1p1"",""rnd"")"),"rnd")</f>
        <v>rnd</v>
      </c>
      <c r="BX252" s="7"/>
    </row>
    <row r="253" spans="1:76" ht="13">
      <c r="A253" s="3" t="s">
        <v>110</v>
      </c>
      <c r="B253" s="6" t="s">
        <v>159</v>
      </c>
      <c r="C253" s="3">
        <v>10800</v>
      </c>
      <c r="D253" s="3" t="s">
        <v>36</v>
      </c>
      <c r="E253" s="3" t="s">
        <v>37</v>
      </c>
      <c r="F253" s="3" t="s">
        <v>67</v>
      </c>
      <c r="G253" s="3">
        <v>200</v>
      </c>
      <c r="H253" s="3" t="s">
        <v>39</v>
      </c>
      <c r="I253" s="3" t="s">
        <v>112</v>
      </c>
      <c r="J253" s="3" t="s">
        <v>113</v>
      </c>
      <c r="K253" s="3" t="s">
        <v>163</v>
      </c>
      <c r="L253" s="3" t="s">
        <v>43</v>
      </c>
      <c r="M253" s="3">
        <v>0.95</v>
      </c>
      <c r="N253" s="3">
        <v>70</v>
      </c>
      <c r="O253" s="3" t="b">
        <v>0</v>
      </c>
      <c r="P253" s="3" t="s">
        <v>43</v>
      </c>
      <c r="Q253" s="3" t="b">
        <v>0</v>
      </c>
      <c r="R253" s="3">
        <v>295</v>
      </c>
      <c r="S253" s="3">
        <v>285</v>
      </c>
      <c r="T253" s="3">
        <v>10</v>
      </c>
      <c r="U253" s="3">
        <v>256</v>
      </c>
      <c r="V253" s="3">
        <v>28</v>
      </c>
      <c r="W253" s="3">
        <v>0</v>
      </c>
      <c r="X253" s="3">
        <v>4.8501467000012397</v>
      </c>
      <c r="Y253" s="3">
        <v>9540.7574518000092</v>
      </c>
      <c r="Z253" s="3">
        <v>4142.5755442157297</v>
      </c>
      <c r="AA253" s="3">
        <v>28</v>
      </c>
      <c r="AB253" s="3">
        <v>10</v>
      </c>
      <c r="AC253" s="3">
        <v>18</v>
      </c>
      <c r="AD253" s="3">
        <v>32.33</v>
      </c>
      <c r="AE253" s="3">
        <v>4</v>
      </c>
      <c r="AF253" s="3">
        <v>4</v>
      </c>
      <c r="AG253" s="3">
        <v>8</v>
      </c>
      <c r="AH253" s="3">
        <v>5</v>
      </c>
      <c r="AI253" s="3">
        <v>2</v>
      </c>
      <c r="AJ253" s="3">
        <v>0.2</v>
      </c>
      <c r="AK253" s="3" t="str">
        <f ca="1">IFERROR(__xludf.DUMMYFUNCTION("IF(regexmatch(A253,""1p1""),""1p1"",""rnd"")"),"rnd")</f>
        <v>rnd</v>
      </c>
      <c r="BX253" s="7"/>
    </row>
    <row r="254" spans="1:76" ht="13">
      <c r="A254" s="3" t="s">
        <v>110</v>
      </c>
      <c r="B254" s="6" t="s">
        <v>111</v>
      </c>
      <c r="C254" s="3">
        <v>10800</v>
      </c>
      <c r="D254" s="3" t="s">
        <v>36</v>
      </c>
      <c r="E254" s="3" t="s">
        <v>37</v>
      </c>
      <c r="F254" s="3" t="s">
        <v>38</v>
      </c>
      <c r="G254" s="3">
        <v>200</v>
      </c>
      <c r="H254" s="3" t="s">
        <v>39</v>
      </c>
      <c r="I254" s="3" t="s">
        <v>112</v>
      </c>
      <c r="J254" s="3" t="s">
        <v>113</v>
      </c>
      <c r="K254" s="3" t="s">
        <v>114</v>
      </c>
      <c r="L254" s="3" t="s">
        <v>43</v>
      </c>
      <c r="M254" s="3">
        <v>0.95</v>
      </c>
      <c r="N254" s="3">
        <v>70</v>
      </c>
      <c r="O254" s="3" t="b">
        <v>0</v>
      </c>
      <c r="P254" s="3" t="s">
        <v>43</v>
      </c>
      <c r="Q254" s="3" t="b">
        <v>0</v>
      </c>
      <c r="R254" s="3">
        <v>330</v>
      </c>
      <c r="S254" s="3">
        <v>320</v>
      </c>
      <c r="T254" s="3">
        <v>10</v>
      </c>
      <c r="U254" s="3">
        <v>284</v>
      </c>
      <c r="V254" s="3">
        <v>35</v>
      </c>
      <c r="W254" s="3">
        <v>0</v>
      </c>
      <c r="X254" s="3">
        <v>6.6825575999811297</v>
      </c>
      <c r="Y254" s="3">
        <v>9920.232156</v>
      </c>
      <c r="Z254" s="3">
        <v>3818.0578871397302</v>
      </c>
      <c r="AA254" s="3">
        <v>35</v>
      </c>
      <c r="AB254" s="3">
        <v>15</v>
      </c>
      <c r="AC254" s="3">
        <v>20</v>
      </c>
      <c r="AD254" s="3">
        <v>30.437000000000001</v>
      </c>
      <c r="AE254" s="3">
        <v>3</v>
      </c>
      <c r="AF254" s="3">
        <v>5</v>
      </c>
      <c r="AG254" s="3">
        <v>10</v>
      </c>
      <c r="AH254" s="3">
        <v>5</v>
      </c>
      <c r="AI254" s="3">
        <v>1.5</v>
      </c>
      <c r="AJ254" s="3">
        <v>0.2</v>
      </c>
      <c r="AK254" s="3" t="str">
        <f ca="1">IFERROR(__xludf.DUMMYFUNCTION("IF(regexmatch(A254,""1p1""),""1p1"",""rnd"")"),"rnd")</f>
        <v>rnd</v>
      </c>
      <c r="BX254" s="7"/>
    </row>
    <row r="255" spans="1:76" ht="13">
      <c r="A255" s="3" t="s">
        <v>110</v>
      </c>
      <c r="B255" s="6" t="s">
        <v>151</v>
      </c>
      <c r="C255" s="3">
        <v>10800</v>
      </c>
      <c r="D255" s="3" t="s">
        <v>36</v>
      </c>
      <c r="E255" s="3" t="s">
        <v>37</v>
      </c>
      <c r="F255" s="3" t="s">
        <v>67</v>
      </c>
      <c r="G255" s="3">
        <v>200</v>
      </c>
      <c r="H255" s="3" t="s">
        <v>39</v>
      </c>
      <c r="I255" s="3" t="s">
        <v>112</v>
      </c>
      <c r="J255" s="3" t="s">
        <v>113</v>
      </c>
      <c r="K255" s="3" t="s">
        <v>152</v>
      </c>
      <c r="L255" s="3" t="s">
        <v>43</v>
      </c>
      <c r="M255" s="3">
        <v>0.95</v>
      </c>
      <c r="N255" s="3">
        <v>70</v>
      </c>
      <c r="O255" s="3" t="b">
        <v>0</v>
      </c>
      <c r="P255" s="3" t="s">
        <v>43</v>
      </c>
      <c r="Q255" s="3" t="b">
        <v>0</v>
      </c>
      <c r="R255" s="3">
        <v>313</v>
      </c>
      <c r="S255" s="3">
        <v>300</v>
      </c>
      <c r="T255" s="3">
        <v>13</v>
      </c>
      <c r="U255" s="3">
        <v>263</v>
      </c>
      <c r="V255" s="3">
        <v>36</v>
      </c>
      <c r="W255" s="3">
        <v>0</v>
      </c>
      <c r="X255" s="3">
        <v>5.3029466000050798</v>
      </c>
      <c r="Y255" s="3">
        <v>10130.2885796999</v>
      </c>
      <c r="Z255" s="3">
        <v>4429.9457318279801</v>
      </c>
      <c r="AA255" s="3">
        <v>34</v>
      </c>
      <c r="AB255" s="3">
        <v>13</v>
      </c>
      <c r="AC255" s="3">
        <v>21</v>
      </c>
      <c r="AD255" s="3">
        <v>30.125</v>
      </c>
      <c r="AE255" s="3">
        <v>4</v>
      </c>
      <c r="AF255" s="3">
        <v>5</v>
      </c>
      <c r="AG255" s="3">
        <v>10</v>
      </c>
      <c r="AH255" s="3">
        <v>4</v>
      </c>
      <c r="AI255" s="3">
        <v>2</v>
      </c>
      <c r="AJ255" s="3">
        <v>0.2</v>
      </c>
      <c r="AK255" s="3" t="str">
        <f ca="1">IFERROR(__xludf.DUMMYFUNCTION("IF(regexmatch(A255,""1p1""),""1p1"",""rnd"")"),"rnd")</f>
        <v>rnd</v>
      </c>
      <c r="BX255" s="7"/>
    </row>
    <row r="256" spans="1:76" ht="13">
      <c r="A256" s="3" t="s">
        <v>110</v>
      </c>
      <c r="B256" s="6" t="s">
        <v>156</v>
      </c>
      <c r="C256" s="3">
        <v>10800</v>
      </c>
      <c r="D256" s="3" t="s">
        <v>36</v>
      </c>
      <c r="E256" s="3" t="s">
        <v>37</v>
      </c>
      <c r="F256" s="3" t="s">
        <v>38</v>
      </c>
      <c r="G256" s="3">
        <v>200</v>
      </c>
      <c r="H256" s="3" t="s">
        <v>39</v>
      </c>
      <c r="I256" s="3" t="s">
        <v>112</v>
      </c>
      <c r="J256" s="3" t="s">
        <v>113</v>
      </c>
      <c r="K256" s="3" t="s">
        <v>157</v>
      </c>
      <c r="L256" s="3" t="s">
        <v>43</v>
      </c>
      <c r="M256" s="3">
        <v>0.95</v>
      </c>
      <c r="N256" s="3">
        <v>70</v>
      </c>
      <c r="O256" s="3" t="b">
        <v>0</v>
      </c>
      <c r="P256" s="3" t="s">
        <v>43</v>
      </c>
      <c r="Q256" s="3" t="b">
        <v>0</v>
      </c>
      <c r="R256" s="3">
        <v>274</v>
      </c>
      <c r="S256" s="3">
        <v>255</v>
      </c>
      <c r="T256" s="3">
        <v>19</v>
      </c>
      <c r="U256" s="3">
        <v>210</v>
      </c>
      <c r="V256" s="3">
        <v>44</v>
      </c>
      <c r="W256" s="3">
        <v>0</v>
      </c>
      <c r="X256" s="3">
        <v>7.6687048999956202</v>
      </c>
      <c r="Y256" s="3">
        <v>9149.7018461000098</v>
      </c>
      <c r="Z256" s="3">
        <v>4288.6769042178003</v>
      </c>
      <c r="AA256" s="3">
        <v>44</v>
      </c>
      <c r="AB256" s="3">
        <v>18</v>
      </c>
      <c r="AC256" s="3">
        <v>26</v>
      </c>
      <c r="AD256" s="3">
        <v>30.024000000000001</v>
      </c>
      <c r="AE256" s="3">
        <v>6</v>
      </c>
      <c r="AF256" s="3">
        <v>5</v>
      </c>
      <c r="AG256" s="3">
        <v>10</v>
      </c>
      <c r="AH256" s="3">
        <v>5</v>
      </c>
      <c r="AI256" s="3">
        <v>2</v>
      </c>
      <c r="AJ256" s="3">
        <v>0.6</v>
      </c>
      <c r="AK256" s="3" t="str">
        <f ca="1">IFERROR(__xludf.DUMMYFUNCTION("IF(regexmatch(A256,""1p1""),""1p1"",""rnd"")"),"rnd")</f>
        <v>rnd</v>
      </c>
      <c r="BX256" s="7"/>
    </row>
    <row r="257" spans="1:76" ht="13">
      <c r="A257" s="3" t="s">
        <v>110</v>
      </c>
      <c r="B257" s="6" t="s">
        <v>156</v>
      </c>
      <c r="C257" s="3">
        <v>10800</v>
      </c>
      <c r="D257" s="3" t="s">
        <v>36</v>
      </c>
      <c r="E257" s="3" t="s">
        <v>37</v>
      </c>
      <c r="F257" s="3" t="s">
        <v>38</v>
      </c>
      <c r="G257" s="3">
        <v>200</v>
      </c>
      <c r="H257" s="3" t="s">
        <v>39</v>
      </c>
      <c r="I257" s="3" t="s">
        <v>112</v>
      </c>
      <c r="J257" s="3" t="s">
        <v>113</v>
      </c>
      <c r="K257" s="3" t="s">
        <v>157</v>
      </c>
      <c r="L257" s="3" t="s">
        <v>43</v>
      </c>
      <c r="M257" s="3">
        <v>0.95</v>
      </c>
      <c r="N257" s="3">
        <v>70</v>
      </c>
      <c r="O257" s="3" t="b">
        <v>0</v>
      </c>
      <c r="P257" s="3" t="s">
        <v>43</v>
      </c>
      <c r="Q257" s="3" t="b">
        <v>0</v>
      </c>
      <c r="R257" s="3">
        <v>269</v>
      </c>
      <c r="S257" s="3">
        <v>256</v>
      </c>
      <c r="T257" s="3">
        <v>13</v>
      </c>
      <c r="U257" s="3">
        <v>215</v>
      </c>
      <c r="V257" s="3">
        <v>40</v>
      </c>
      <c r="W257" s="3">
        <v>0</v>
      </c>
      <c r="X257" s="3">
        <v>7.5745767999989502</v>
      </c>
      <c r="Y257" s="3">
        <v>9153.0824403999904</v>
      </c>
      <c r="Z257" s="3">
        <v>4297.2441546074097</v>
      </c>
      <c r="AA257" s="3">
        <v>40</v>
      </c>
      <c r="AB257" s="3">
        <v>14</v>
      </c>
      <c r="AC257" s="3">
        <v>26</v>
      </c>
      <c r="AD257" s="3">
        <v>31.138999999999999</v>
      </c>
      <c r="AE257" s="3">
        <v>2</v>
      </c>
      <c r="AF257" s="3">
        <v>5</v>
      </c>
      <c r="AG257" s="3">
        <v>10</v>
      </c>
      <c r="AH257" s="3">
        <v>5</v>
      </c>
      <c r="AI257" s="3">
        <v>2</v>
      </c>
      <c r="AJ257" s="3">
        <v>0.6</v>
      </c>
      <c r="AK257" s="3" t="str">
        <f ca="1">IFERROR(__xludf.DUMMYFUNCTION("IF(regexmatch(A257,""1p1""),""1p1"",""rnd"")"),"rnd")</f>
        <v>rnd</v>
      </c>
      <c r="BX257" s="7"/>
    </row>
    <row r="258" spans="1:76" ht="13">
      <c r="A258" s="3" t="s">
        <v>110</v>
      </c>
      <c r="B258" s="6" t="s">
        <v>159</v>
      </c>
      <c r="C258" s="3">
        <v>10800</v>
      </c>
      <c r="D258" s="3" t="s">
        <v>36</v>
      </c>
      <c r="E258" s="3" t="s">
        <v>37</v>
      </c>
      <c r="F258" s="3" t="s">
        <v>38</v>
      </c>
      <c r="G258" s="3">
        <v>200</v>
      </c>
      <c r="H258" s="3" t="s">
        <v>39</v>
      </c>
      <c r="I258" s="3" t="s">
        <v>112</v>
      </c>
      <c r="J258" s="3" t="s">
        <v>113</v>
      </c>
      <c r="K258" s="3" t="s">
        <v>163</v>
      </c>
      <c r="L258" s="3" t="s">
        <v>43</v>
      </c>
      <c r="M258" s="3">
        <v>0.95</v>
      </c>
      <c r="N258" s="3">
        <v>70</v>
      </c>
      <c r="O258" s="3" t="b">
        <v>0</v>
      </c>
      <c r="P258" s="3" t="s">
        <v>43</v>
      </c>
      <c r="Q258" s="3" t="b">
        <v>0</v>
      </c>
      <c r="R258" s="3">
        <v>294</v>
      </c>
      <c r="S258" s="3">
        <v>285</v>
      </c>
      <c r="T258" s="3">
        <v>9</v>
      </c>
      <c r="U258" s="3">
        <v>263</v>
      </c>
      <c r="V258" s="3">
        <v>21</v>
      </c>
      <c r="W258" s="3">
        <v>0</v>
      </c>
      <c r="X258" s="3">
        <v>4.8333074000026297</v>
      </c>
      <c r="Y258" s="3">
        <v>9560.5936549999897</v>
      </c>
      <c r="Z258" s="3">
        <v>4119.3143971045502</v>
      </c>
      <c r="AA258" s="3">
        <v>21</v>
      </c>
      <c r="AB258" s="3">
        <v>12</v>
      </c>
      <c r="AC258" s="3">
        <v>9</v>
      </c>
      <c r="AD258" s="3">
        <v>31.172000000000001</v>
      </c>
      <c r="AE258" s="3">
        <v>4</v>
      </c>
      <c r="AF258" s="3">
        <v>4</v>
      </c>
      <c r="AG258" s="3">
        <v>8</v>
      </c>
      <c r="AH258" s="3">
        <v>5</v>
      </c>
      <c r="AI258" s="3">
        <v>2</v>
      </c>
      <c r="AJ258" s="3">
        <v>0.2</v>
      </c>
      <c r="AK258" s="3" t="str">
        <f ca="1">IFERROR(__xludf.DUMMYFUNCTION("IF(regexmatch(A258,""1p1""),""1p1"",""rnd"")"),"rnd")</f>
        <v>rnd</v>
      </c>
      <c r="BX258" s="7"/>
    </row>
    <row r="259" spans="1:76" ht="13">
      <c r="A259" s="3" t="s">
        <v>110</v>
      </c>
      <c r="B259" s="6" t="s">
        <v>159</v>
      </c>
      <c r="C259" s="3">
        <v>10800</v>
      </c>
      <c r="D259" s="3" t="s">
        <v>36</v>
      </c>
      <c r="E259" s="3" t="s">
        <v>37</v>
      </c>
      <c r="F259" s="3" t="s">
        <v>67</v>
      </c>
      <c r="G259" s="3">
        <v>200</v>
      </c>
      <c r="H259" s="3" t="s">
        <v>39</v>
      </c>
      <c r="I259" s="3" t="s">
        <v>112</v>
      </c>
      <c r="J259" s="3" t="s">
        <v>113</v>
      </c>
      <c r="K259" s="3" t="s">
        <v>163</v>
      </c>
      <c r="L259" s="3" t="s">
        <v>43</v>
      </c>
      <c r="M259" s="3">
        <v>0.95</v>
      </c>
      <c r="N259" s="3">
        <v>70</v>
      </c>
      <c r="O259" s="3" t="b">
        <v>0</v>
      </c>
      <c r="P259" s="3" t="s">
        <v>43</v>
      </c>
      <c r="Q259" s="3" t="b">
        <v>0</v>
      </c>
      <c r="R259" s="3">
        <v>314</v>
      </c>
      <c r="S259" s="3">
        <v>302</v>
      </c>
      <c r="T259" s="3">
        <v>12</v>
      </c>
      <c r="U259" s="3">
        <v>273</v>
      </c>
      <c r="V259" s="3">
        <v>28</v>
      </c>
      <c r="W259" s="3">
        <v>0</v>
      </c>
      <c r="X259" s="3">
        <v>6.5921666999916102</v>
      </c>
      <c r="Y259" s="3">
        <v>10100.201458199999</v>
      </c>
      <c r="Z259" s="3">
        <v>4302.2447216417604</v>
      </c>
      <c r="AA259" s="3">
        <v>28</v>
      </c>
      <c r="AB259" s="3">
        <v>7</v>
      </c>
      <c r="AC259" s="3">
        <v>21</v>
      </c>
      <c r="AD259" s="3">
        <v>32.731000000000002</v>
      </c>
      <c r="AE259" s="3">
        <v>3</v>
      </c>
      <c r="AF259" s="3">
        <v>4</v>
      </c>
      <c r="AG259" s="3">
        <v>8</v>
      </c>
      <c r="AH259" s="3">
        <v>5</v>
      </c>
      <c r="AI259" s="3">
        <v>2</v>
      </c>
      <c r="AJ259" s="3">
        <v>0.2</v>
      </c>
      <c r="AK259" s="3" t="str">
        <f ca="1">IFERROR(__xludf.DUMMYFUNCTION("IF(regexmatch(A259,""1p1""),""1p1"",""rnd"")"),"rnd")</f>
        <v>rnd</v>
      </c>
      <c r="BX259" s="7"/>
    </row>
    <row r="260" spans="1:76" ht="13">
      <c r="A260" s="3" t="s">
        <v>110</v>
      </c>
      <c r="B260" s="6" t="s">
        <v>131</v>
      </c>
      <c r="C260" s="3">
        <v>10800</v>
      </c>
      <c r="D260" s="3" t="s">
        <v>36</v>
      </c>
      <c r="E260" s="3" t="s">
        <v>37</v>
      </c>
      <c r="F260" s="3" t="s">
        <v>67</v>
      </c>
      <c r="G260" s="3">
        <v>200</v>
      </c>
      <c r="H260" s="3" t="s">
        <v>39</v>
      </c>
      <c r="I260" s="3" t="s">
        <v>112</v>
      </c>
      <c r="J260" s="3" t="s">
        <v>113</v>
      </c>
      <c r="K260" s="3" t="s">
        <v>132</v>
      </c>
      <c r="L260" s="3" t="s">
        <v>43</v>
      </c>
      <c r="M260" s="3">
        <v>0.95</v>
      </c>
      <c r="N260" s="3">
        <v>70</v>
      </c>
      <c r="O260" s="3" t="b">
        <v>0</v>
      </c>
      <c r="P260" s="3" t="s">
        <v>43</v>
      </c>
      <c r="Q260" s="3" t="b">
        <v>0</v>
      </c>
      <c r="R260" s="3">
        <v>305</v>
      </c>
      <c r="S260" s="3">
        <v>289</v>
      </c>
      <c r="T260" s="3">
        <v>16</v>
      </c>
      <c r="U260" s="3">
        <v>240</v>
      </c>
      <c r="V260" s="3">
        <v>48</v>
      </c>
      <c r="W260" s="3">
        <v>0</v>
      </c>
      <c r="X260" s="3">
        <v>7.1811746000059902</v>
      </c>
      <c r="Y260" s="3">
        <v>9570.3701677000008</v>
      </c>
      <c r="Z260" s="3">
        <v>4102.6320460615598</v>
      </c>
      <c r="AA260" s="3">
        <v>48</v>
      </c>
      <c r="AB260" s="3">
        <v>18</v>
      </c>
      <c r="AC260" s="3">
        <v>30</v>
      </c>
      <c r="AD260" s="3">
        <v>31.456</v>
      </c>
      <c r="AE260" s="3">
        <v>3</v>
      </c>
      <c r="AF260" s="3">
        <v>5</v>
      </c>
      <c r="AG260" s="3">
        <v>10</v>
      </c>
      <c r="AH260" s="3">
        <v>5</v>
      </c>
      <c r="AI260" s="3">
        <v>1.5</v>
      </c>
      <c r="AJ260" s="3">
        <v>0.6</v>
      </c>
      <c r="AK260" s="3" t="str">
        <f ca="1">IFERROR(__xludf.DUMMYFUNCTION("IF(regexmatch(A260,""1p1""),""1p1"",""rnd"")"),"rnd")</f>
        <v>rnd</v>
      </c>
      <c r="BX260" s="7"/>
    </row>
    <row r="261" spans="1:76" ht="13">
      <c r="A261" s="3" t="s">
        <v>110</v>
      </c>
      <c r="B261" s="6" t="s">
        <v>159</v>
      </c>
      <c r="C261" s="3">
        <v>10800</v>
      </c>
      <c r="D261" s="3" t="s">
        <v>36</v>
      </c>
      <c r="E261" s="3" t="s">
        <v>37</v>
      </c>
      <c r="F261" s="3" t="s">
        <v>67</v>
      </c>
      <c r="G261" s="3">
        <v>200</v>
      </c>
      <c r="H261" s="3" t="s">
        <v>39</v>
      </c>
      <c r="I261" s="3" t="s">
        <v>112</v>
      </c>
      <c r="J261" s="3" t="s">
        <v>113</v>
      </c>
      <c r="K261" s="3" t="s">
        <v>163</v>
      </c>
      <c r="L261" s="3" t="s">
        <v>43</v>
      </c>
      <c r="M261" s="3">
        <v>0.95</v>
      </c>
      <c r="N261" s="3">
        <v>70</v>
      </c>
      <c r="O261" s="3" t="b">
        <v>0</v>
      </c>
      <c r="P261" s="3" t="s">
        <v>43</v>
      </c>
      <c r="Q261" s="3" t="b">
        <v>0</v>
      </c>
      <c r="R261" s="3">
        <v>296</v>
      </c>
      <c r="S261" s="3">
        <v>284</v>
      </c>
      <c r="T261" s="3">
        <v>12</v>
      </c>
      <c r="U261" s="3">
        <v>258</v>
      </c>
      <c r="V261" s="3">
        <v>25</v>
      </c>
      <c r="W261" s="3">
        <v>0</v>
      </c>
      <c r="X261" s="3">
        <v>4.8971840999934804</v>
      </c>
      <c r="Y261" s="3">
        <v>9531.8207226999893</v>
      </c>
      <c r="Z261" s="3">
        <v>4128.5132865938303</v>
      </c>
      <c r="AA261" s="3">
        <v>25</v>
      </c>
      <c r="AB261" s="3">
        <v>9</v>
      </c>
      <c r="AC261" s="3">
        <v>16</v>
      </c>
      <c r="AD261" s="3">
        <v>29.489000000000001</v>
      </c>
      <c r="AE261" s="3">
        <v>6</v>
      </c>
      <c r="AF261" s="3">
        <v>4</v>
      </c>
      <c r="AG261" s="3">
        <v>8</v>
      </c>
      <c r="AH261" s="3">
        <v>5</v>
      </c>
      <c r="AI261" s="3">
        <v>2</v>
      </c>
      <c r="AJ261" s="3">
        <v>0.2</v>
      </c>
      <c r="AK261" s="3" t="str">
        <f ca="1">IFERROR(__xludf.DUMMYFUNCTION("IF(regexmatch(A261,""1p1""),""1p1"",""rnd"")"),"rnd")</f>
        <v>rnd</v>
      </c>
      <c r="BX261" s="7"/>
    </row>
    <row r="262" spans="1:76" ht="13">
      <c r="A262" s="3" t="s">
        <v>110</v>
      </c>
      <c r="B262" s="6" t="s">
        <v>135</v>
      </c>
      <c r="C262" s="3">
        <v>10800</v>
      </c>
      <c r="D262" s="3" t="s">
        <v>36</v>
      </c>
      <c r="E262" s="3" t="s">
        <v>37</v>
      </c>
      <c r="F262" s="3" t="s">
        <v>67</v>
      </c>
      <c r="G262" s="3">
        <v>200</v>
      </c>
      <c r="H262" s="3" t="s">
        <v>39</v>
      </c>
      <c r="I262" s="3" t="s">
        <v>112</v>
      </c>
      <c r="J262" s="3" t="s">
        <v>113</v>
      </c>
      <c r="K262" s="3" t="s">
        <v>136</v>
      </c>
      <c r="L262" s="3" t="s">
        <v>43</v>
      </c>
      <c r="M262" s="3">
        <v>0.95</v>
      </c>
      <c r="N262" s="3">
        <v>70</v>
      </c>
      <c r="O262" s="3" t="b">
        <v>0</v>
      </c>
      <c r="P262" s="3" t="s">
        <v>43</v>
      </c>
      <c r="Q262" s="3" t="b">
        <v>0</v>
      </c>
      <c r="R262" s="3">
        <v>329</v>
      </c>
      <c r="S262" s="3">
        <v>321</v>
      </c>
      <c r="T262" s="3">
        <v>8</v>
      </c>
      <c r="U262" s="3">
        <v>285</v>
      </c>
      <c r="V262" s="3">
        <v>35</v>
      </c>
      <c r="W262" s="3">
        <v>0</v>
      </c>
      <c r="X262" s="3">
        <v>4.3359626000011398</v>
      </c>
      <c r="Y262" s="3">
        <v>9905.0090545999992</v>
      </c>
      <c r="Z262" s="3">
        <v>3835.2380240131101</v>
      </c>
      <c r="AA262" s="3">
        <v>35</v>
      </c>
      <c r="AB262" s="3">
        <v>13</v>
      </c>
      <c r="AC262" s="3">
        <v>22</v>
      </c>
      <c r="AD262" s="3">
        <v>30.673999999999999</v>
      </c>
      <c r="AE262" s="3">
        <v>3</v>
      </c>
      <c r="AF262" s="3">
        <v>4</v>
      </c>
      <c r="AG262" s="3">
        <v>8</v>
      </c>
      <c r="AH262" s="3">
        <v>5</v>
      </c>
      <c r="AI262" s="3">
        <v>1.5</v>
      </c>
      <c r="AJ262" s="3">
        <v>0.2</v>
      </c>
      <c r="AK262" s="3" t="str">
        <f ca="1">IFERROR(__xludf.DUMMYFUNCTION("IF(regexmatch(A262,""1p1""),""1p1"",""rnd"")"),"rnd")</f>
        <v>rnd</v>
      </c>
      <c r="BX262" s="7"/>
    </row>
    <row r="263" spans="1:76" ht="13">
      <c r="A263" s="3" t="s">
        <v>110</v>
      </c>
      <c r="B263" s="6" t="s">
        <v>111</v>
      </c>
      <c r="C263" s="3">
        <v>10800</v>
      </c>
      <c r="D263" s="3" t="s">
        <v>36</v>
      </c>
      <c r="E263" s="3" t="s">
        <v>37</v>
      </c>
      <c r="F263" s="3" t="s">
        <v>67</v>
      </c>
      <c r="G263" s="3">
        <v>200</v>
      </c>
      <c r="H263" s="3" t="s">
        <v>39</v>
      </c>
      <c r="I263" s="3" t="s">
        <v>112</v>
      </c>
      <c r="J263" s="3" t="s">
        <v>113</v>
      </c>
      <c r="K263" s="3" t="s">
        <v>114</v>
      </c>
      <c r="L263" s="3" t="s">
        <v>43</v>
      </c>
      <c r="M263" s="3">
        <v>0.95</v>
      </c>
      <c r="N263" s="3">
        <v>70</v>
      </c>
      <c r="O263" s="3" t="b">
        <v>0</v>
      </c>
      <c r="P263" s="3" t="s">
        <v>43</v>
      </c>
      <c r="Q263" s="3" t="b">
        <v>0</v>
      </c>
      <c r="R263" s="3">
        <v>339</v>
      </c>
      <c r="S263" s="3">
        <v>334</v>
      </c>
      <c r="T263" s="3">
        <v>5</v>
      </c>
      <c r="U263" s="3">
        <v>293</v>
      </c>
      <c r="V263" s="3">
        <v>40</v>
      </c>
      <c r="W263" s="3">
        <v>0</v>
      </c>
      <c r="X263" s="3">
        <v>7.1401640999901996</v>
      </c>
      <c r="Y263" s="3">
        <v>10318.694624899999</v>
      </c>
      <c r="Z263" s="3">
        <v>3918.8679517935898</v>
      </c>
      <c r="AA263" s="3">
        <v>40</v>
      </c>
      <c r="AB263" s="3">
        <v>13</v>
      </c>
      <c r="AC263" s="3">
        <v>27</v>
      </c>
      <c r="AD263" s="3">
        <v>29.524999999999999</v>
      </c>
      <c r="AE263" s="3">
        <v>3</v>
      </c>
      <c r="AF263" s="3">
        <v>5</v>
      </c>
      <c r="AG263" s="3">
        <v>10</v>
      </c>
      <c r="AH263" s="3">
        <v>5</v>
      </c>
      <c r="AI263" s="3">
        <v>1.5</v>
      </c>
      <c r="AJ263" s="3">
        <v>0.2</v>
      </c>
      <c r="AK263" s="3" t="str">
        <f ca="1">IFERROR(__xludf.DUMMYFUNCTION("IF(regexmatch(A263,""1p1""),""1p1"",""rnd"")"),"rnd")</f>
        <v>rnd</v>
      </c>
      <c r="BX263" s="7"/>
    </row>
    <row r="264" spans="1:76" ht="13">
      <c r="A264" s="3" t="s">
        <v>110</v>
      </c>
      <c r="B264" s="6" t="s">
        <v>156</v>
      </c>
      <c r="C264" s="3">
        <v>10800</v>
      </c>
      <c r="D264" s="3" t="s">
        <v>36</v>
      </c>
      <c r="E264" s="3" t="s">
        <v>37</v>
      </c>
      <c r="F264" s="3" t="s">
        <v>67</v>
      </c>
      <c r="G264" s="3">
        <v>200</v>
      </c>
      <c r="H264" s="3" t="s">
        <v>39</v>
      </c>
      <c r="I264" s="3" t="s">
        <v>112</v>
      </c>
      <c r="J264" s="3" t="s">
        <v>113</v>
      </c>
      <c r="K264" s="3" t="s">
        <v>157</v>
      </c>
      <c r="L264" s="3" t="s">
        <v>43</v>
      </c>
      <c r="M264" s="3">
        <v>0.95</v>
      </c>
      <c r="N264" s="3">
        <v>70</v>
      </c>
      <c r="O264" s="3" t="b">
        <v>0</v>
      </c>
      <c r="P264" s="3" t="s">
        <v>43</v>
      </c>
      <c r="Q264" s="3" t="b">
        <v>0</v>
      </c>
      <c r="R264" s="3">
        <v>290</v>
      </c>
      <c r="S264" s="3">
        <v>276</v>
      </c>
      <c r="T264" s="3">
        <v>14</v>
      </c>
      <c r="U264" s="3">
        <v>227</v>
      </c>
      <c r="V264" s="3">
        <v>48</v>
      </c>
      <c r="W264" s="3">
        <v>0</v>
      </c>
      <c r="X264" s="3">
        <v>9.2052366000066499</v>
      </c>
      <c r="Y264" s="3">
        <v>9944.5659109999906</v>
      </c>
      <c r="Z264" s="3">
        <v>4687.3462435910396</v>
      </c>
      <c r="AA264" s="3">
        <v>48</v>
      </c>
      <c r="AB264" s="3">
        <v>23</v>
      </c>
      <c r="AC264" s="3">
        <v>25</v>
      </c>
      <c r="AD264" s="3">
        <v>30.547999999999998</v>
      </c>
      <c r="AE264" s="3">
        <v>4</v>
      </c>
      <c r="AF264" s="3">
        <v>5</v>
      </c>
      <c r="AG264" s="3">
        <v>10</v>
      </c>
      <c r="AH264" s="3">
        <v>5</v>
      </c>
      <c r="AI264" s="3">
        <v>2</v>
      </c>
      <c r="AJ264" s="3">
        <v>0.6</v>
      </c>
      <c r="AK264" s="3" t="str">
        <f ca="1">IFERROR(__xludf.DUMMYFUNCTION("IF(regexmatch(A264,""1p1""),""1p1"",""rnd"")"),"rnd")</f>
        <v>rnd</v>
      </c>
      <c r="BX264" s="7"/>
    </row>
    <row r="265" spans="1:76" ht="13">
      <c r="A265" s="3" t="s">
        <v>110</v>
      </c>
      <c r="B265" s="6" t="s">
        <v>158</v>
      </c>
      <c r="C265" s="3">
        <v>10800</v>
      </c>
      <c r="D265" s="3" t="s">
        <v>36</v>
      </c>
      <c r="E265" s="3" t="s">
        <v>37</v>
      </c>
      <c r="F265" s="3" t="s">
        <v>67</v>
      </c>
      <c r="G265" s="3">
        <v>200</v>
      </c>
      <c r="H265" s="3" t="s">
        <v>39</v>
      </c>
      <c r="I265" s="3" t="s">
        <v>112</v>
      </c>
      <c r="J265" s="3" t="s">
        <v>113</v>
      </c>
      <c r="K265" s="3" t="s">
        <v>161</v>
      </c>
      <c r="L265" s="3" t="s">
        <v>43</v>
      </c>
      <c r="M265" s="3">
        <v>0.95</v>
      </c>
      <c r="N265" s="3">
        <v>70</v>
      </c>
      <c r="O265" s="3" t="b">
        <v>0</v>
      </c>
      <c r="P265" s="3" t="s">
        <v>43</v>
      </c>
      <c r="Q265" s="3" t="b">
        <v>0</v>
      </c>
      <c r="R265" s="3">
        <v>272</v>
      </c>
      <c r="S265" s="3">
        <v>255</v>
      </c>
      <c r="T265" s="3">
        <v>17</v>
      </c>
      <c r="U265" s="3">
        <v>214</v>
      </c>
      <c r="V265" s="3">
        <v>40</v>
      </c>
      <c r="W265" s="3">
        <v>0</v>
      </c>
      <c r="X265" s="3">
        <v>4.9780244999928902</v>
      </c>
      <c r="Y265" s="3">
        <v>9129.8410375000003</v>
      </c>
      <c r="Z265" s="3">
        <v>4286.70355559978</v>
      </c>
      <c r="AA265" s="3">
        <v>40</v>
      </c>
      <c r="AB265" s="3">
        <v>17</v>
      </c>
      <c r="AC265" s="3">
        <v>23</v>
      </c>
      <c r="AD265" s="3">
        <v>32.192</v>
      </c>
      <c r="AE265" s="3">
        <v>3</v>
      </c>
      <c r="AF265" s="3">
        <v>5</v>
      </c>
      <c r="AG265" s="3">
        <v>10</v>
      </c>
      <c r="AH265" s="3">
        <v>4</v>
      </c>
      <c r="AI265" s="3">
        <v>2</v>
      </c>
      <c r="AJ265" s="3">
        <v>0.6</v>
      </c>
      <c r="AK265" s="3" t="str">
        <f ca="1">IFERROR(__xludf.DUMMYFUNCTION("IF(regexmatch(A265,""1p1""),""1p1"",""rnd"")"),"rnd")</f>
        <v>rnd</v>
      </c>
      <c r="BX265" s="7"/>
    </row>
    <row r="266" spans="1:76" ht="13">
      <c r="A266" s="3" t="s">
        <v>110</v>
      </c>
      <c r="B266" s="6" t="s">
        <v>153</v>
      </c>
      <c r="C266" s="3">
        <v>10800</v>
      </c>
      <c r="D266" s="3" t="s">
        <v>36</v>
      </c>
      <c r="E266" s="3" t="s">
        <v>37</v>
      </c>
      <c r="F266" s="3" t="s">
        <v>38</v>
      </c>
      <c r="G266" s="3">
        <v>200</v>
      </c>
      <c r="H266" s="3" t="s">
        <v>39</v>
      </c>
      <c r="I266" s="3" t="s">
        <v>112</v>
      </c>
      <c r="J266" s="3" t="s">
        <v>113</v>
      </c>
      <c r="K266" s="3" t="s">
        <v>154</v>
      </c>
      <c r="L266" s="3" t="s">
        <v>43</v>
      </c>
      <c r="M266" s="3">
        <v>0.95</v>
      </c>
      <c r="N266" s="3">
        <v>70</v>
      </c>
      <c r="O266" s="3" t="b">
        <v>0</v>
      </c>
      <c r="P266" s="3" t="s">
        <v>43</v>
      </c>
      <c r="Q266" s="3" t="b">
        <v>0</v>
      </c>
      <c r="R266" s="3">
        <v>325</v>
      </c>
      <c r="S266" s="3">
        <v>319</v>
      </c>
      <c r="T266" s="3">
        <v>6</v>
      </c>
      <c r="U266" s="3">
        <v>284</v>
      </c>
      <c r="V266" s="3">
        <v>34</v>
      </c>
      <c r="W266" s="3">
        <v>0</v>
      </c>
      <c r="X266" s="3">
        <v>3.9150369999972301</v>
      </c>
      <c r="Y266" s="3">
        <v>9915.3583276000099</v>
      </c>
      <c r="Z266" s="3">
        <v>3832.5228873076799</v>
      </c>
      <c r="AA266" s="3">
        <v>34</v>
      </c>
      <c r="AB266" s="3">
        <v>16</v>
      </c>
      <c r="AC266" s="3">
        <v>18</v>
      </c>
      <c r="AD266" s="3">
        <v>31.077999999999999</v>
      </c>
      <c r="AE266" s="3">
        <v>4</v>
      </c>
      <c r="AF266" s="3">
        <v>5</v>
      </c>
      <c r="AG266" s="3">
        <v>10</v>
      </c>
      <c r="AH266" s="3">
        <v>4</v>
      </c>
      <c r="AI266" s="3">
        <v>1.5</v>
      </c>
      <c r="AJ266" s="3">
        <v>0.2</v>
      </c>
      <c r="AK266" s="3" t="str">
        <f ca="1">IFERROR(__xludf.DUMMYFUNCTION("IF(regexmatch(A266,""1p1""),""1p1"",""rnd"")"),"rnd")</f>
        <v>rnd</v>
      </c>
      <c r="BX266" s="7"/>
    </row>
    <row r="267" spans="1:76" ht="13">
      <c r="A267" s="3" t="s">
        <v>110</v>
      </c>
      <c r="B267" s="6" t="s">
        <v>117</v>
      </c>
      <c r="C267" s="3">
        <v>10800</v>
      </c>
      <c r="D267" s="3" t="s">
        <v>36</v>
      </c>
      <c r="E267" s="3" t="s">
        <v>37</v>
      </c>
      <c r="F267" s="3" t="s">
        <v>67</v>
      </c>
      <c r="G267" s="3">
        <v>200</v>
      </c>
      <c r="H267" s="3" t="s">
        <v>39</v>
      </c>
      <c r="I267" s="3" t="s">
        <v>112</v>
      </c>
      <c r="J267" s="3" t="s">
        <v>113</v>
      </c>
      <c r="K267" s="3" t="s">
        <v>118</v>
      </c>
      <c r="L267" s="3" t="s">
        <v>43</v>
      </c>
      <c r="M267" s="3">
        <v>0.95</v>
      </c>
      <c r="N267" s="3">
        <v>70</v>
      </c>
      <c r="O267" s="3" t="b">
        <v>0</v>
      </c>
      <c r="P267" s="3" t="s">
        <v>43</v>
      </c>
      <c r="Q267" s="3" t="b">
        <v>0</v>
      </c>
      <c r="R267" s="3">
        <v>339</v>
      </c>
      <c r="S267" s="3">
        <v>332</v>
      </c>
      <c r="T267" s="3">
        <v>7</v>
      </c>
      <c r="U267" s="3">
        <v>306</v>
      </c>
      <c r="V267" s="3">
        <v>25</v>
      </c>
      <c r="W267" s="3">
        <v>0</v>
      </c>
      <c r="X267" s="3">
        <v>3.83546249999692</v>
      </c>
      <c r="Y267" s="3">
        <v>10339.539061199899</v>
      </c>
      <c r="Z267" s="3">
        <v>4040.1414595628098</v>
      </c>
      <c r="AA267" s="3">
        <v>24</v>
      </c>
      <c r="AB267" s="3">
        <v>11</v>
      </c>
      <c r="AC267" s="3">
        <v>13</v>
      </c>
      <c r="AD267" s="3">
        <v>28.744</v>
      </c>
      <c r="AE267" s="3">
        <v>5</v>
      </c>
      <c r="AF267" s="3">
        <v>4</v>
      </c>
      <c r="AG267" s="3">
        <v>8</v>
      </c>
      <c r="AH267" s="3">
        <v>4</v>
      </c>
      <c r="AI267" s="3">
        <v>1.5</v>
      </c>
      <c r="AJ267" s="3">
        <v>0.2</v>
      </c>
      <c r="AK267" s="3" t="str">
        <f ca="1">IFERROR(__xludf.DUMMYFUNCTION("IF(regexmatch(A267,""1p1""),""1p1"",""rnd"")"),"rnd")</f>
        <v>rnd</v>
      </c>
      <c r="BX267" s="7"/>
    </row>
    <row r="268" spans="1:76" ht="13">
      <c r="A268" s="3" t="s">
        <v>110</v>
      </c>
      <c r="B268" s="6" t="s">
        <v>125</v>
      </c>
      <c r="C268" s="3">
        <v>10800</v>
      </c>
      <c r="D268" s="3" t="s">
        <v>36</v>
      </c>
      <c r="E268" s="3" t="s">
        <v>37</v>
      </c>
      <c r="F268" s="3" t="s">
        <v>67</v>
      </c>
      <c r="G268" s="3">
        <v>200</v>
      </c>
      <c r="H268" s="3" t="s">
        <v>39</v>
      </c>
      <c r="I268" s="3" t="s">
        <v>112</v>
      </c>
      <c r="J268" s="3" t="s">
        <v>113</v>
      </c>
      <c r="K268" s="3" t="s">
        <v>126</v>
      </c>
      <c r="L268" s="3" t="s">
        <v>43</v>
      </c>
      <c r="M268" s="3">
        <v>0.95</v>
      </c>
      <c r="N268" s="3">
        <v>70</v>
      </c>
      <c r="O268" s="3" t="b">
        <v>0</v>
      </c>
      <c r="P268" s="3" t="s">
        <v>43</v>
      </c>
      <c r="Q268" s="3" t="b">
        <v>0</v>
      </c>
      <c r="R268" s="3">
        <v>292</v>
      </c>
      <c r="S268" s="3">
        <v>273</v>
      </c>
      <c r="T268" s="3">
        <v>19</v>
      </c>
      <c r="U268" s="3">
        <v>237</v>
      </c>
      <c r="V268" s="3">
        <v>35</v>
      </c>
      <c r="W268" s="3">
        <v>0</v>
      </c>
      <c r="X268" s="3">
        <v>7.9460613000016798</v>
      </c>
      <c r="Y268" s="3">
        <v>9867.8480091000001</v>
      </c>
      <c r="Z268" s="3">
        <v>4594.6492318538903</v>
      </c>
      <c r="AA268" s="3">
        <v>35</v>
      </c>
      <c r="AB268" s="3">
        <v>10</v>
      </c>
      <c r="AC268" s="3">
        <v>25</v>
      </c>
      <c r="AD268" s="3">
        <v>32.512</v>
      </c>
      <c r="AE268" s="3">
        <v>3</v>
      </c>
      <c r="AF268" s="3">
        <v>4</v>
      </c>
      <c r="AG268" s="3">
        <v>8</v>
      </c>
      <c r="AH268" s="3">
        <v>5</v>
      </c>
      <c r="AI268" s="3">
        <v>2</v>
      </c>
      <c r="AJ268" s="3">
        <v>0.6</v>
      </c>
      <c r="AK268" s="3" t="str">
        <f ca="1">IFERROR(__xludf.DUMMYFUNCTION("IF(regexmatch(A268,""1p1""),""1p1"",""rnd"")"),"rnd")</f>
        <v>rnd</v>
      </c>
      <c r="BX268" s="7"/>
    </row>
    <row r="269" spans="1:76" ht="13">
      <c r="A269" s="3" t="s">
        <v>110</v>
      </c>
      <c r="B269" s="6" t="s">
        <v>117</v>
      </c>
      <c r="C269" s="3">
        <v>10800</v>
      </c>
      <c r="D269" s="3" t="s">
        <v>36</v>
      </c>
      <c r="E269" s="3" t="s">
        <v>37</v>
      </c>
      <c r="F269" s="3" t="s">
        <v>67</v>
      </c>
      <c r="G269" s="3">
        <v>200</v>
      </c>
      <c r="H269" s="3" t="s">
        <v>39</v>
      </c>
      <c r="I269" s="3" t="s">
        <v>112</v>
      </c>
      <c r="J269" s="3" t="s">
        <v>113</v>
      </c>
      <c r="K269" s="3" t="s">
        <v>118</v>
      </c>
      <c r="L269" s="3" t="s">
        <v>43</v>
      </c>
      <c r="M269" s="3">
        <v>0.95</v>
      </c>
      <c r="N269" s="3">
        <v>70</v>
      </c>
      <c r="O269" s="3" t="b">
        <v>0</v>
      </c>
      <c r="P269" s="3" t="s">
        <v>43</v>
      </c>
      <c r="Q269" s="3" t="b">
        <v>0</v>
      </c>
      <c r="R269" s="3">
        <v>348</v>
      </c>
      <c r="S269" s="3">
        <v>337</v>
      </c>
      <c r="T269" s="3">
        <v>11</v>
      </c>
      <c r="U269" s="3">
        <v>292</v>
      </c>
      <c r="V269" s="3">
        <v>44</v>
      </c>
      <c r="W269" s="3">
        <v>0</v>
      </c>
      <c r="X269" s="3">
        <v>4.2439910000089096</v>
      </c>
      <c r="Y269" s="3">
        <v>10338.6613769999</v>
      </c>
      <c r="Z269" s="3">
        <v>4027.8730543223201</v>
      </c>
      <c r="AA269" s="3">
        <v>44</v>
      </c>
      <c r="AB269" s="3">
        <v>18</v>
      </c>
      <c r="AC269" s="3">
        <v>26</v>
      </c>
      <c r="AD269" s="3">
        <v>29.568999999999999</v>
      </c>
      <c r="AE269" s="3">
        <v>6</v>
      </c>
      <c r="AF269" s="3">
        <v>4</v>
      </c>
      <c r="AG269" s="3">
        <v>8</v>
      </c>
      <c r="AH269" s="3">
        <v>4</v>
      </c>
      <c r="AI269" s="3">
        <v>1.5</v>
      </c>
      <c r="AJ269" s="3">
        <v>0.2</v>
      </c>
      <c r="AK269" s="3" t="str">
        <f ca="1">IFERROR(__xludf.DUMMYFUNCTION("IF(regexmatch(A269,""1p1""),""1p1"",""rnd"")"),"rnd")</f>
        <v>rnd</v>
      </c>
      <c r="BX269" s="7"/>
    </row>
    <row r="270" spans="1:76" ht="13">
      <c r="A270" s="3" t="s">
        <v>110</v>
      </c>
      <c r="B270" s="6" t="s">
        <v>125</v>
      </c>
      <c r="C270" s="3">
        <v>10800</v>
      </c>
      <c r="D270" s="3" t="s">
        <v>36</v>
      </c>
      <c r="E270" s="3" t="s">
        <v>37</v>
      </c>
      <c r="F270" s="3" t="s">
        <v>67</v>
      </c>
      <c r="G270" s="3">
        <v>200</v>
      </c>
      <c r="H270" s="3" t="s">
        <v>39</v>
      </c>
      <c r="I270" s="3" t="s">
        <v>112</v>
      </c>
      <c r="J270" s="3" t="s">
        <v>113</v>
      </c>
      <c r="K270" s="3" t="s">
        <v>126</v>
      </c>
      <c r="L270" s="3" t="s">
        <v>43</v>
      </c>
      <c r="M270" s="3">
        <v>0.95</v>
      </c>
      <c r="N270" s="3">
        <v>70</v>
      </c>
      <c r="O270" s="3" t="b">
        <v>0</v>
      </c>
      <c r="P270" s="3" t="s">
        <v>43</v>
      </c>
      <c r="Q270" s="3" t="b">
        <v>0</v>
      </c>
      <c r="R270" s="3">
        <v>262</v>
      </c>
      <c r="S270" s="3">
        <v>253</v>
      </c>
      <c r="T270" s="3">
        <v>9</v>
      </c>
      <c r="U270" s="3">
        <v>226</v>
      </c>
      <c r="V270" s="3">
        <v>26</v>
      </c>
      <c r="W270" s="3">
        <v>0</v>
      </c>
      <c r="X270" s="3">
        <v>5.2553759000040996</v>
      </c>
      <c r="Y270" s="3">
        <v>9203.6184343000095</v>
      </c>
      <c r="Z270" s="3">
        <v>4399.5535650714301</v>
      </c>
      <c r="AA270" s="3">
        <v>26</v>
      </c>
      <c r="AB270" s="3">
        <v>10</v>
      </c>
      <c r="AC270" s="3">
        <v>16</v>
      </c>
      <c r="AD270" s="3">
        <v>30.448</v>
      </c>
      <c r="AE270" s="3">
        <v>4</v>
      </c>
      <c r="AF270" s="3">
        <v>4</v>
      </c>
      <c r="AG270" s="3">
        <v>8</v>
      </c>
      <c r="AH270" s="3">
        <v>5</v>
      </c>
      <c r="AI270" s="3">
        <v>2</v>
      </c>
      <c r="AJ270" s="3">
        <v>0.6</v>
      </c>
      <c r="AK270" s="3" t="str">
        <f ca="1">IFERROR(__xludf.DUMMYFUNCTION("IF(regexmatch(A270,""1p1""),""1p1"",""rnd"")"),"rnd")</f>
        <v>rnd</v>
      </c>
      <c r="BX270" s="7"/>
    </row>
    <row r="271" spans="1:76" ht="13">
      <c r="A271" s="3" t="s">
        <v>110</v>
      </c>
      <c r="B271" s="6" t="s">
        <v>117</v>
      </c>
      <c r="C271" s="3">
        <v>10800</v>
      </c>
      <c r="D271" s="3" t="s">
        <v>36</v>
      </c>
      <c r="E271" s="3" t="s">
        <v>37</v>
      </c>
      <c r="F271" s="3" t="s">
        <v>67</v>
      </c>
      <c r="G271" s="3">
        <v>200</v>
      </c>
      <c r="H271" s="3" t="s">
        <v>39</v>
      </c>
      <c r="I271" s="3" t="s">
        <v>112</v>
      </c>
      <c r="J271" s="3" t="s">
        <v>113</v>
      </c>
      <c r="K271" s="3" t="s">
        <v>118</v>
      </c>
      <c r="L271" s="3" t="s">
        <v>43</v>
      </c>
      <c r="M271" s="3">
        <v>0.95</v>
      </c>
      <c r="N271" s="3">
        <v>70</v>
      </c>
      <c r="O271" s="3" t="b">
        <v>0</v>
      </c>
      <c r="P271" s="3" t="s">
        <v>43</v>
      </c>
      <c r="Q271" s="3" t="b">
        <v>0</v>
      </c>
      <c r="R271" s="3">
        <v>327</v>
      </c>
      <c r="S271" s="3">
        <v>319</v>
      </c>
      <c r="T271" s="3">
        <v>8</v>
      </c>
      <c r="U271" s="3">
        <v>285</v>
      </c>
      <c r="V271" s="3">
        <v>33</v>
      </c>
      <c r="W271" s="3">
        <v>0</v>
      </c>
      <c r="X271" s="3">
        <v>3.5658735999977198</v>
      </c>
      <c r="Y271" s="3">
        <v>9892.2622475999906</v>
      </c>
      <c r="Z271" s="3">
        <v>3858.3750294046399</v>
      </c>
      <c r="AA271" s="3">
        <v>33</v>
      </c>
      <c r="AB271" s="3">
        <v>11</v>
      </c>
      <c r="AC271" s="3">
        <v>22</v>
      </c>
      <c r="AD271" s="3">
        <v>30.484000000000002</v>
      </c>
      <c r="AE271" s="3">
        <v>4</v>
      </c>
      <c r="AF271" s="3">
        <v>4</v>
      </c>
      <c r="AG271" s="3">
        <v>8</v>
      </c>
      <c r="AH271" s="3">
        <v>4</v>
      </c>
      <c r="AI271" s="3">
        <v>1.5</v>
      </c>
      <c r="AJ271" s="3">
        <v>0.2</v>
      </c>
      <c r="AK271" s="3" t="str">
        <f ca="1">IFERROR(__xludf.DUMMYFUNCTION("IF(regexmatch(A271,""1p1""),""1p1"",""rnd"")"),"rnd")</f>
        <v>rnd</v>
      </c>
      <c r="BX271" s="7"/>
    </row>
    <row r="272" spans="1:76" ht="13">
      <c r="A272" s="3" t="s">
        <v>110</v>
      </c>
      <c r="B272" s="6" t="s">
        <v>135</v>
      </c>
      <c r="C272" s="3">
        <v>10800</v>
      </c>
      <c r="D272" s="3" t="s">
        <v>36</v>
      </c>
      <c r="E272" s="3" t="s">
        <v>37</v>
      </c>
      <c r="F272" s="3" t="s">
        <v>67</v>
      </c>
      <c r="G272" s="3">
        <v>200</v>
      </c>
      <c r="H272" s="3" t="s">
        <v>39</v>
      </c>
      <c r="I272" s="3" t="s">
        <v>112</v>
      </c>
      <c r="J272" s="3" t="s">
        <v>113</v>
      </c>
      <c r="K272" s="3" t="s">
        <v>136</v>
      </c>
      <c r="L272" s="3" t="s">
        <v>43</v>
      </c>
      <c r="M272" s="3">
        <v>0.95</v>
      </c>
      <c r="N272" s="3">
        <v>70</v>
      </c>
      <c r="O272" s="3" t="b">
        <v>0</v>
      </c>
      <c r="P272" s="3" t="s">
        <v>43</v>
      </c>
      <c r="Q272" s="3" t="b">
        <v>0</v>
      </c>
      <c r="R272" s="3">
        <v>341</v>
      </c>
      <c r="S272" s="3">
        <v>333</v>
      </c>
      <c r="T272" s="3">
        <v>8</v>
      </c>
      <c r="U272" s="3">
        <v>291</v>
      </c>
      <c r="V272" s="3">
        <v>41</v>
      </c>
      <c r="W272" s="3">
        <v>0</v>
      </c>
      <c r="X272" s="3">
        <v>4.6569780999913899</v>
      </c>
      <c r="Y272" s="3">
        <v>10359.906592399901</v>
      </c>
      <c r="Z272" s="3">
        <v>4038.6584588093601</v>
      </c>
      <c r="AA272" s="3">
        <v>41</v>
      </c>
      <c r="AB272" s="3">
        <v>16</v>
      </c>
      <c r="AC272" s="3">
        <v>25</v>
      </c>
      <c r="AD272" s="3">
        <v>28.504999999999999</v>
      </c>
      <c r="AE272" s="3">
        <v>4</v>
      </c>
      <c r="AF272" s="3">
        <v>4</v>
      </c>
      <c r="AG272" s="3">
        <v>8</v>
      </c>
      <c r="AH272" s="3">
        <v>5</v>
      </c>
      <c r="AI272" s="3">
        <v>1.5</v>
      </c>
      <c r="AJ272" s="3">
        <v>0.2</v>
      </c>
      <c r="AK272" s="3" t="str">
        <f ca="1">IFERROR(__xludf.DUMMYFUNCTION("IF(regexmatch(A272,""1p1""),""1p1"",""rnd"")"),"rnd")</f>
        <v>rnd</v>
      </c>
      <c r="BX272" s="7"/>
    </row>
    <row r="273" spans="1:76" ht="13">
      <c r="A273" s="3" t="s">
        <v>110</v>
      </c>
      <c r="B273" s="6" t="s">
        <v>117</v>
      </c>
      <c r="C273" s="3">
        <v>10800</v>
      </c>
      <c r="D273" s="3" t="s">
        <v>36</v>
      </c>
      <c r="E273" s="3" t="s">
        <v>37</v>
      </c>
      <c r="F273" s="3" t="s">
        <v>67</v>
      </c>
      <c r="G273" s="3">
        <v>200</v>
      </c>
      <c r="H273" s="3" t="s">
        <v>39</v>
      </c>
      <c r="I273" s="3" t="s">
        <v>112</v>
      </c>
      <c r="J273" s="3" t="s">
        <v>113</v>
      </c>
      <c r="K273" s="3" t="s">
        <v>118</v>
      </c>
      <c r="L273" s="3" t="s">
        <v>43</v>
      </c>
      <c r="M273" s="3">
        <v>0.95</v>
      </c>
      <c r="N273" s="3">
        <v>70</v>
      </c>
      <c r="O273" s="3" t="b">
        <v>0</v>
      </c>
      <c r="P273" s="3" t="s">
        <v>43</v>
      </c>
      <c r="Q273" s="3" t="b">
        <v>0</v>
      </c>
      <c r="R273" s="3">
        <v>335</v>
      </c>
      <c r="S273" s="3">
        <v>329</v>
      </c>
      <c r="T273" s="3">
        <v>6</v>
      </c>
      <c r="U273" s="3">
        <v>302</v>
      </c>
      <c r="V273" s="3">
        <v>26</v>
      </c>
      <c r="W273" s="3">
        <v>0</v>
      </c>
      <c r="X273" s="3">
        <v>4.2228540000062296</v>
      </c>
      <c r="Y273" s="3">
        <v>10310.5475532</v>
      </c>
      <c r="Z273" s="3">
        <v>3943.0559510933199</v>
      </c>
      <c r="AA273" s="3">
        <v>26</v>
      </c>
      <c r="AB273" s="3">
        <v>9</v>
      </c>
      <c r="AC273" s="3">
        <v>17</v>
      </c>
      <c r="AD273" s="3">
        <v>27.837</v>
      </c>
      <c r="AE273" s="3">
        <v>6</v>
      </c>
      <c r="AF273" s="3">
        <v>4</v>
      </c>
      <c r="AG273" s="3">
        <v>8</v>
      </c>
      <c r="AH273" s="3">
        <v>4</v>
      </c>
      <c r="AI273" s="3">
        <v>1.5</v>
      </c>
      <c r="AJ273" s="3">
        <v>0.2</v>
      </c>
      <c r="AK273" s="3" t="str">
        <f ca="1">IFERROR(__xludf.DUMMYFUNCTION("IF(regexmatch(A273,""1p1""),""1p1"",""rnd"")"),"rnd")</f>
        <v>rnd</v>
      </c>
      <c r="BX273" s="7"/>
    </row>
    <row r="274" spans="1:76" ht="13">
      <c r="A274" s="3" t="s">
        <v>110</v>
      </c>
      <c r="B274" s="6" t="s">
        <v>150</v>
      </c>
      <c r="C274" s="3">
        <v>10800</v>
      </c>
      <c r="D274" s="3" t="s">
        <v>36</v>
      </c>
      <c r="E274" s="3" t="s">
        <v>37</v>
      </c>
      <c r="F274" s="3" t="s">
        <v>67</v>
      </c>
      <c r="G274" s="3">
        <v>200</v>
      </c>
      <c r="H274" s="3" t="s">
        <v>39</v>
      </c>
      <c r="I274" s="3" t="s">
        <v>112</v>
      </c>
      <c r="J274" s="3" t="s">
        <v>113</v>
      </c>
      <c r="K274" s="3" t="s">
        <v>160</v>
      </c>
      <c r="L274" s="3" t="s">
        <v>43</v>
      </c>
      <c r="M274" s="3">
        <v>0.95</v>
      </c>
      <c r="N274" s="3">
        <v>70</v>
      </c>
      <c r="O274" s="3" t="b">
        <v>0</v>
      </c>
      <c r="P274" s="3" t="s">
        <v>43</v>
      </c>
      <c r="Q274" s="3" t="b">
        <v>0</v>
      </c>
      <c r="R274" s="3">
        <v>316</v>
      </c>
      <c r="S274" s="3">
        <v>300</v>
      </c>
      <c r="T274" s="3">
        <v>16</v>
      </c>
      <c r="U274" s="3">
        <v>268</v>
      </c>
      <c r="V274" s="3">
        <v>31</v>
      </c>
      <c r="W274" s="3">
        <v>0</v>
      </c>
      <c r="X274" s="3">
        <v>5.5774087999851298</v>
      </c>
      <c r="Y274" s="3">
        <v>10116.253971799901</v>
      </c>
      <c r="Z274" s="3">
        <v>4344.2389719989096</v>
      </c>
      <c r="AA274" s="3">
        <v>31</v>
      </c>
      <c r="AB274" s="3">
        <v>12</v>
      </c>
      <c r="AC274" s="3">
        <v>19</v>
      </c>
      <c r="AD274" s="3">
        <v>30.128</v>
      </c>
      <c r="AE274" s="3">
        <v>5</v>
      </c>
      <c r="AF274" s="3">
        <v>4</v>
      </c>
      <c r="AG274" s="3">
        <v>8</v>
      </c>
      <c r="AH274" s="3">
        <v>4</v>
      </c>
      <c r="AI274" s="3">
        <v>2</v>
      </c>
      <c r="AJ274" s="3">
        <v>0.2</v>
      </c>
      <c r="AK274" s="3" t="str">
        <f ca="1">IFERROR(__xludf.DUMMYFUNCTION("IF(regexmatch(A274,""1p1""),""1p1"",""rnd"")"),"rnd")</f>
        <v>rnd</v>
      </c>
      <c r="BX274" s="7"/>
    </row>
    <row r="275" spans="1:76" ht="13">
      <c r="A275" s="3" t="s">
        <v>110</v>
      </c>
      <c r="B275" s="6" t="s">
        <v>141</v>
      </c>
      <c r="C275" s="3">
        <v>10800</v>
      </c>
      <c r="D275" s="3" t="s">
        <v>36</v>
      </c>
      <c r="E275" s="3" t="s">
        <v>37</v>
      </c>
      <c r="F275" s="3" t="s">
        <v>67</v>
      </c>
      <c r="G275" s="3">
        <v>200</v>
      </c>
      <c r="H275" s="3" t="s">
        <v>39</v>
      </c>
      <c r="I275" s="3" t="s">
        <v>112</v>
      </c>
      <c r="J275" s="3" t="s">
        <v>113</v>
      </c>
      <c r="K275" s="3" t="s">
        <v>142</v>
      </c>
      <c r="L275" s="3" t="s">
        <v>43</v>
      </c>
      <c r="M275" s="3">
        <v>0.95</v>
      </c>
      <c r="N275" s="3">
        <v>70</v>
      </c>
      <c r="O275" s="3" t="b">
        <v>0</v>
      </c>
      <c r="P275" s="3" t="s">
        <v>43</v>
      </c>
      <c r="Q275" s="3" t="b">
        <v>0</v>
      </c>
      <c r="R275" s="3">
        <v>311</v>
      </c>
      <c r="S275" s="3">
        <v>301</v>
      </c>
      <c r="T275" s="3">
        <v>10</v>
      </c>
      <c r="U275" s="3">
        <v>260</v>
      </c>
      <c r="V275" s="3">
        <v>40</v>
      </c>
      <c r="W275" s="3">
        <v>0</v>
      </c>
      <c r="X275" s="3">
        <v>5.9729023999941298</v>
      </c>
      <c r="Y275" s="3">
        <v>10104.581389199901</v>
      </c>
      <c r="Z275" s="3">
        <v>4323.34672112111</v>
      </c>
      <c r="AA275" s="3">
        <v>40</v>
      </c>
      <c r="AB275" s="3">
        <v>20</v>
      </c>
      <c r="AC275" s="3">
        <v>20</v>
      </c>
      <c r="AD275" s="3">
        <v>32.658999999999999</v>
      </c>
      <c r="AE275" s="3">
        <v>4</v>
      </c>
      <c r="AF275" s="3">
        <v>4</v>
      </c>
      <c r="AG275" s="3">
        <v>8</v>
      </c>
      <c r="AH275" s="3">
        <v>5</v>
      </c>
      <c r="AI275" s="3">
        <v>1.5</v>
      </c>
      <c r="AJ275" s="3">
        <v>0.6</v>
      </c>
      <c r="AK275" s="3" t="str">
        <f ca="1">IFERROR(__xludf.DUMMYFUNCTION("IF(regexmatch(A275,""1p1""),""1p1"",""rnd"")"),"rnd")</f>
        <v>rnd</v>
      </c>
      <c r="BX275" s="7"/>
    </row>
    <row r="276" spans="1:76" ht="13">
      <c r="A276" s="3" t="s">
        <v>110</v>
      </c>
      <c r="B276" s="6" t="s">
        <v>147</v>
      </c>
      <c r="C276" s="3">
        <v>10800</v>
      </c>
      <c r="D276" s="3" t="s">
        <v>36</v>
      </c>
      <c r="E276" s="3" t="s">
        <v>37</v>
      </c>
      <c r="F276" s="3" t="s">
        <v>38</v>
      </c>
      <c r="G276" s="3">
        <v>200</v>
      </c>
      <c r="H276" s="3" t="s">
        <v>39</v>
      </c>
      <c r="I276" s="3" t="s">
        <v>112</v>
      </c>
      <c r="J276" s="3" t="s">
        <v>113</v>
      </c>
      <c r="K276" s="3" t="s">
        <v>148</v>
      </c>
      <c r="L276" s="3" t="s">
        <v>43</v>
      </c>
      <c r="M276" s="3">
        <v>0.95</v>
      </c>
      <c r="N276" s="3">
        <v>70</v>
      </c>
      <c r="O276" s="3" t="b">
        <v>0</v>
      </c>
      <c r="P276" s="3" t="s">
        <v>43</v>
      </c>
      <c r="Q276" s="3" t="b">
        <v>0</v>
      </c>
      <c r="R276" s="3">
        <v>270</v>
      </c>
      <c r="S276" s="3">
        <v>257</v>
      </c>
      <c r="T276" s="3">
        <v>13</v>
      </c>
      <c r="U276" s="3">
        <v>220</v>
      </c>
      <c r="V276" s="3">
        <v>36</v>
      </c>
      <c r="W276" s="3">
        <v>0</v>
      </c>
      <c r="X276" s="3">
        <v>4.4576240999980197</v>
      </c>
      <c r="Y276" s="3">
        <v>9239.8563611999907</v>
      </c>
      <c r="Z276" s="3">
        <v>4331.01515538478</v>
      </c>
      <c r="AA276" s="3">
        <v>36</v>
      </c>
      <c r="AB276" s="3">
        <v>11</v>
      </c>
      <c r="AC276" s="3">
        <v>25</v>
      </c>
      <c r="AD276" s="3">
        <v>27.65</v>
      </c>
      <c r="AE276" s="3">
        <v>4</v>
      </c>
      <c r="AF276" s="3">
        <v>4</v>
      </c>
      <c r="AG276" s="3">
        <v>8</v>
      </c>
      <c r="AH276" s="3">
        <v>4</v>
      </c>
      <c r="AI276" s="3">
        <v>2</v>
      </c>
      <c r="AJ276" s="3">
        <v>0.6</v>
      </c>
      <c r="AK276" s="3" t="str">
        <f ca="1">IFERROR(__xludf.DUMMYFUNCTION("IF(regexmatch(A276,""1p1""),""1p1"",""rnd"")"),"rnd")</f>
        <v>rnd</v>
      </c>
      <c r="BX276" s="7"/>
    </row>
    <row r="277" spans="1:76" ht="13">
      <c r="A277" s="3" t="s">
        <v>110</v>
      </c>
      <c r="B277" s="6" t="s">
        <v>121</v>
      </c>
      <c r="C277" s="3">
        <v>10800</v>
      </c>
      <c r="D277" s="3" t="s">
        <v>36</v>
      </c>
      <c r="E277" s="3" t="s">
        <v>37</v>
      </c>
      <c r="F277" s="3" t="s">
        <v>67</v>
      </c>
      <c r="G277" s="3">
        <v>200</v>
      </c>
      <c r="H277" s="3" t="s">
        <v>39</v>
      </c>
      <c r="I277" s="3" t="s">
        <v>112</v>
      </c>
      <c r="J277" s="3" t="s">
        <v>113</v>
      </c>
      <c r="K277" s="3" t="s">
        <v>122</v>
      </c>
      <c r="L277" s="3" t="s">
        <v>43</v>
      </c>
      <c r="M277" s="3">
        <v>0.95</v>
      </c>
      <c r="N277" s="3">
        <v>70</v>
      </c>
      <c r="O277" s="3" t="b">
        <v>0</v>
      </c>
      <c r="P277" s="3" t="s">
        <v>43</v>
      </c>
      <c r="Q277" s="3" t="b">
        <v>0</v>
      </c>
      <c r="R277" s="3">
        <v>292</v>
      </c>
      <c r="S277" s="3">
        <v>283</v>
      </c>
      <c r="T277" s="3">
        <v>9</v>
      </c>
      <c r="U277" s="3">
        <v>249</v>
      </c>
      <c r="V277" s="3">
        <v>33</v>
      </c>
      <c r="W277" s="3">
        <v>0</v>
      </c>
      <c r="X277" s="3">
        <v>7.1761182999996196</v>
      </c>
      <c r="Y277" s="3">
        <v>9516.6719973999898</v>
      </c>
      <c r="Z277" s="3">
        <v>4161.8382967542802</v>
      </c>
      <c r="AA277" s="3">
        <v>33</v>
      </c>
      <c r="AB277" s="3">
        <v>14</v>
      </c>
      <c r="AC277" s="3">
        <v>19</v>
      </c>
      <c r="AD277" s="3">
        <v>30.315999999999999</v>
      </c>
      <c r="AE277" s="3">
        <v>3</v>
      </c>
      <c r="AF277" s="3">
        <v>5</v>
      </c>
      <c r="AG277" s="3">
        <v>10</v>
      </c>
      <c r="AH277" s="3">
        <v>5</v>
      </c>
      <c r="AI277" s="3">
        <v>2</v>
      </c>
      <c r="AJ277" s="3">
        <v>0.2</v>
      </c>
      <c r="AK277" s="3" t="str">
        <f ca="1">IFERROR(__xludf.DUMMYFUNCTION("IF(regexmatch(A277,""1p1""),""1p1"",""rnd"")"),"rnd")</f>
        <v>rnd</v>
      </c>
      <c r="BX277" s="7"/>
    </row>
    <row r="278" spans="1:76" ht="13">
      <c r="A278" s="3" t="s">
        <v>110</v>
      </c>
      <c r="B278" s="6" t="s">
        <v>153</v>
      </c>
      <c r="C278" s="3">
        <v>10800</v>
      </c>
      <c r="D278" s="3" t="s">
        <v>36</v>
      </c>
      <c r="E278" s="3" t="s">
        <v>37</v>
      </c>
      <c r="F278" s="3" t="s">
        <v>38</v>
      </c>
      <c r="G278" s="3">
        <v>200</v>
      </c>
      <c r="H278" s="3" t="s">
        <v>39</v>
      </c>
      <c r="I278" s="3" t="s">
        <v>112</v>
      </c>
      <c r="J278" s="3" t="s">
        <v>113</v>
      </c>
      <c r="K278" s="3" t="s">
        <v>154</v>
      </c>
      <c r="L278" s="3" t="s">
        <v>43</v>
      </c>
      <c r="M278" s="3">
        <v>0.95</v>
      </c>
      <c r="N278" s="3">
        <v>70</v>
      </c>
      <c r="O278" s="3" t="b">
        <v>0</v>
      </c>
      <c r="P278" s="3" t="s">
        <v>43</v>
      </c>
      <c r="Q278" s="3" t="b">
        <v>0</v>
      </c>
      <c r="R278" s="3">
        <v>322</v>
      </c>
      <c r="S278" s="3">
        <v>319</v>
      </c>
      <c r="T278" s="3">
        <v>3</v>
      </c>
      <c r="U278" s="3">
        <v>285</v>
      </c>
      <c r="V278" s="3">
        <v>33</v>
      </c>
      <c r="W278" s="3">
        <v>0</v>
      </c>
      <c r="X278" s="3">
        <v>3.8892231000024999</v>
      </c>
      <c r="Y278" s="3">
        <v>9890.2865383999997</v>
      </c>
      <c r="Z278" s="3">
        <v>3808.5528869172499</v>
      </c>
      <c r="AA278" s="3">
        <v>32</v>
      </c>
      <c r="AB278" s="3">
        <v>16</v>
      </c>
      <c r="AC278" s="3">
        <v>16</v>
      </c>
      <c r="AD278" s="3">
        <v>30.097000000000001</v>
      </c>
      <c r="AE278" s="3">
        <v>5</v>
      </c>
      <c r="AF278" s="3">
        <v>5</v>
      </c>
      <c r="AG278" s="3">
        <v>10</v>
      </c>
      <c r="AH278" s="3">
        <v>4</v>
      </c>
      <c r="AI278" s="3">
        <v>1.5</v>
      </c>
      <c r="AJ278" s="3">
        <v>0.2</v>
      </c>
      <c r="AK278" s="3" t="str">
        <f ca="1">IFERROR(__xludf.DUMMYFUNCTION("IF(regexmatch(A278,""1p1""),""1p1"",""rnd"")"),"rnd")</f>
        <v>rnd</v>
      </c>
      <c r="BX278" s="7"/>
    </row>
    <row r="279" spans="1:76" ht="13">
      <c r="A279" s="3" t="s">
        <v>110</v>
      </c>
      <c r="B279" s="6" t="s">
        <v>128</v>
      </c>
      <c r="C279" s="3">
        <v>10800</v>
      </c>
      <c r="D279" s="3" t="s">
        <v>36</v>
      </c>
      <c r="E279" s="3" t="s">
        <v>37</v>
      </c>
      <c r="F279" s="3" t="s">
        <v>67</v>
      </c>
      <c r="G279" s="3">
        <v>200</v>
      </c>
      <c r="H279" s="3" t="s">
        <v>39</v>
      </c>
      <c r="I279" s="3" t="s">
        <v>112</v>
      </c>
      <c r="J279" s="3" t="s">
        <v>113</v>
      </c>
      <c r="K279" s="3" t="s">
        <v>129</v>
      </c>
      <c r="L279" s="3" t="s">
        <v>43</v>
      </c>
      <c r="M279" s="3">
        <v>0.95</v>
      </c>
      <c r="N279" s="3">
        <v>70</v>
      </c>
      <c r="O279" s="3" t="b">
        <v>0</v>
      </c>
      <c r="P279" s="3" t="s">
        <v>43</v>
      </c>
      <c r="Q279" s="3" t="b">
        <v>0</v>
      </c>
      <c r="R279" s="3">
        <v>311</v>
      </c>
      <c r="S279" s="3">
        <v>303</v>
      </c>
      <c r="T279" s="3">
        <v>8</v>
      </c>
      <c r="U279" s="3">
        <v>264</v>
      </c>
      <c r="V279" s="3">
        <v>38</v>
      </c>
      <c r="W279" s="3">
        <v>0</v>
      </c>
      <c r="X279" s="3">
        <v>4.7488331999933697</v>
      </c>
      <c r="Y279" s="3">
        <v>10175.830617399901</v>
      </c>
      <c r="Z279" s="3">
        <v>4416.4912290535804</v>
      </c>
      <c r="AA279" s="3">
        <v>38</v>
      </c>
      <c r="AB279" s="3">
        <v>13</v>
      </c>
      <c r="AC279" s="3">
        <v>25</v>
      </c>
      <c r="AD279" s="3">
        <v>31.233000000000001</v>
      </c>
      <c r="AE279" s="3">
        <v>4</v>
      </c>
      <c r="AF279" s="3">
        <v>4</v>
      </c>
      <c r="AG279" s="3">
        <v>8</v>
      </c>
      <c r="AH279" s="3">
        <v>4</v>
      </c>
      <c r="AI279" s="3">
        <v>1.5</v>
      </c>
      <c r="AJ279" s="3">
        <v>0.6</v>
      </c>
      <c r="AK279" s="3" t="str">
        <f ca="1">IFERROR(__xludf.DUMMYFUNCTION("IF(regexmatch(A279,""1p1""),""1p1"",""rnd"")"),"rnd")</f>
        <v>rnd</v>
      </c>
      <c r="BX279" s="7"/>
    </row>
    <row r="280" spans="1:76" ht="13">
      <c r="A280" s="3" t="s">
        <v>110</v>
      </c>
      <c r="B280" s="6" t="s">
        <v>158</v>
      </c>
      <c r="C280" s="3">
        <v>10800</v>
      </c>
      <c r="D280" s="3" t="s">
        <v>36</v>
      </c>
      <c r="E280" s="3" t="s">
        <v>37</v>
      </c>
      <c r="F280" s="3" t="s">
        <v>67</v>
      </c>
      <c r="G280" s="3">
        <v>200</v>
      </c>
      <c r="H280" s="3" t="s">
        <v>39</v>
      </c>
      <c r="I280" s="3" t="s">
        <v>112</v>
      </c>
      <c r="J280" s="3" t="s">
        <v>113</v>
      </c>
      <c r="K280" s="3" t="s">
        <v>161</v>
      </c>
      <c r="L280" s="3" t="s">
        <v>43</v>
      </c>
      <c r="M280" s="3">
        <v>0.95</v>
      </c>
      <c r="N280" s="3">
        <v>70</v>
      </c>
      <c r="O280" s="3" t="b">
        <v>0</v>
      </c>
      <c r="P280" s="3" t="s">
        <v>43</v>
      </c>
      <c r="Q280" s="3" t="b">
        <v>0</v>
      </c>
      <c r="R280" s="3">
        <v>299</v>
      </c>
      <c r="S280" s="3">
        <v>278</v>
      </c>
      <c r="T280" s="3">
        <v>21</v>
      </c>
      <c r="U280" s="3">
        <v>233</v>
      </c>
      <c r="V280" s="3">
        <v>44</v>
      </c>
      <c r="W280" s="3">
        <v>0</v>
      </c>
      <c r="X280" s="3">
        <v>6.7724283000022698</v>
      </c>
      <c r="Y280" s="3">
        <v>9926.0366199000091</v>
      </c>
      <c r="Z280" s="3">
        <v>4699.7843564371497</v>
      </c>
      <c r="AA280" s="3">
        <v>44</v>
      </c>
      <c r="AB280" s="3">
        <v>20</v>
      </c>
      <c r="AC280" s="3">
        <v>24</v>
      </c>
      <c r="AD280" s="3">
        <v>29.792999999999999</v>
      </c>
      <c r="AE280" s="3">
        <v>4</v>
      </c>
      <c r="AF280" s="3">
        <v>5</v>
      </c>
      <c r="AG280" s="3">
        <v>10</v>
      </c>
      <c r="AH280" s="3">
        <v>4</v>
      </c>
      <c r="AI280" s="3">
        <v>2</v>
      </c>
      <c r="AJ280" s="3">
        <v>0.6</v>
      </c>
      <c r="AK280" s="3" t="str">
        <f ca="1">IFERROR(__xludf.DUMMYFUNCTION("IF(regexmatch(A280,""1p1""),""1p1"",""rnd"")"),"rnd")</f>
        <v>rnd</v>
      </c>
      <c r="BX280" s="7"/>
    </row>
    <row r="281" spans="1:76" ht="13">
      <c r="A281" s="3" t="s">
        <v>110</v>
      </c>
      <c r="B281" s="6" t="s">
        <v>117</v>
      </c>
      <c r="C281" s="3">
        <v>10800</v>
      </c>
      <c r="D281" s="3" t="s">
        <v>36</v>
      </c>
      <c r="E281" s="3" t="s">
        <v>37</v>
      </c>
      <c r="F281" s="3" t="s">
        <v>67</v>
      </c>
      <c r="G281" s="3">
        <v>200</v>
      </c>
      <c r="H281" s="3" t="s">
        <v>39</v>
      </c>
      <c r="I281" s="3" t="s">
        <v>112</v>
      </c>
      <c r="J281" s="3" t="s">
        <v>113</v>
      </c>
      <c r="K281" s="3" t="s">
        <v>118</v>
      </c>
      <c r="L281" s="3" t="s">
        <v>43</v>
      </c>
      <c r="M281" s="3">
        <v>0.95</v>
      </c>
      <c r="N281" s="3">
        <v>70</v>
      </c>
      <c r="O281" s="3" t="b">
        <v>0</v>
      </c>
      <c r="P281" s="3" t="s">
        <v>43</v>
      </c>
      <c r="Q281" s="3" t="b">
        <v>0</v>
      </c>
      <c r="R281" s="3">
        <v>347</v>
      </c>
      <c r="S281" s="3">
        <v>335</v>
      </c>
      <c r="T281" s="3">
        <v>12</v>
      </c>
      <c r="U281" s="3">
        <v>307</v>
      </c>
      <c r="V281" s="3">
        <v>27</v>
      </c>
      <c r="W281" s="3">
        <v>0</v>
      </c>
      <c r="X281" s="3">
        <v>3.9862695999982098</v>
      </c>
      <c r="Y281" s="3">
        <v>10327.069275600001</v>
      </c>
      <c r="Z281" s="3">
        <v>4060.7655568034302</v>
      </c>
      <c r="AA281" s="3">
        <v>27</v>
      </c>
      <c r="AB281" s="3">
        <v>13</v>
      </c>
      <c r="AC281" s="3">
        <v>14</v>
      </c>
      <c r="AD281" s="3">
        <v>30.286000000000001</v>
      </c>
      <c r="AE281" s="3">
        <v>3</v>
      </c>
      <c r="AF281" s="3">
        <v>4</v>
      </c>
      <c r="AG281" s="3">
        <v>8</v>
      </c>
      <c r="AH281" s="3">
        <v>4</v>
      </c>
      <c r="AI281" s="3">
        <v>1.5</v>
      </c>
      <c r="AJ281" s="3">
        <v>0.2</v>
      </c>
      <c r="AK281" s="3" t="str">
        <f ca="1">IFERROR(__xludf.DUMMYFUNCTION("IF(regexmatch(A281,""1p1""),""1p1"",""rnd"")"),"rnd")</f>
        <v>rnd</v>
      </c>
      <c r="BX281" s="7"/>
    </row>
    <row r="282" spans="1:76" ht="13">
      <c r="A282" s="3" t="s">
        <v>110</v>
      </c>
      <c r="B282" s="6" t="s">
        <v>141</v>
      </c>
      <c r="C282" s="3">
        <v>10800</v>
      </c>
      <c r="D282" s="3" t="s">
        <v>36</v>
      </c>
      <c r="E282" s="3" t="s">
        <v>37</v>
      </c>
      <c r="F282" s="3" t="s">
        <v>38</v>
      </c>
      <c r="G282" s="3">
        <v>200</v>
      </c>
      <c r="H282" s="3" t="s">
        <v>39</v>
      </c>
      <c r="I282" s="3" t="s">
        <v>112</v>
      </c>
      <c r="J282" s="3" t="s">
        <v>113</v>
      </c>
      <c r="K282" s="3" t="s">
        <v>142</v>
      </c>
      <c r="L282" s="3" t="s">
        <v>43</v>
      </c>
      <c r="M282" s="3">
        <v>0.95</v>
      </c>
      <c r="N282" s="3">
        <v>70</v>
      </c>
      <c r="O282" s="3" t="b">
        <v>0</v>
      </c>
      <c r="P282" s="3" t="s">
        <v>43</v>
      </c>
      <c r="Q282" s="3" t="b">
        <v>0</v>
      </c>
      <c r="R282" s="3">
        <v>294</v>
      </c>
      <c r="S282" s="3">
        <v>283</v>
      </c>
      <c r="T282" s="3">
        <v>11</v>
      </c>
      <c r="U282" s="3">
        <v>244</v>
      </c>
      <c r="V282" s="3">
        <v>38</v>
      </c>
      <c r="W282" s="3">
        <v>0</v>
      </c>
      <c r="X282" s="3">
        <v>4.7563030999914098</v>
      </c>
      <c r="Y282" s="3">
        <v>9576.3049588000104</v>
      </c>
      <c r="Z282" s="3">
        <v>4178.8986497679698</v>
      </c>
      <c r="AA282" s="3">
        <v>38</v>
      </c>
      <c r="AB282" s="3">
        <v>19</v>
      </c>
      <c r="AC282" s="3">
        <v>19</v>
      </c>
      <c r="AD282" s="3">
        <v>28.544</v>
      </c>
      <c r="AE282" s="3">
        <v>4</v>
      </c>
      <c r="AF282" s="3">
        <v>4</v>
      </c>
      <c r="AG282" s="3">
        <v>8</v>
      </c>
      <c r="AH282" s="3">
        <v>5</v>
      </c>
      <c r="AI282" s="3">
        <v>1.5</v>
      </c>
      <c r="AJ282" s="3">
        <v>0.6</v>
      </c>
      <c r="AK282" s="3" t="str">
        <f ca="1">IFERROR(__xludf.DUMMYFUNCTION("IF(regexmatch(A282,""1p1""),""1p1"",""rnd"")"),"rnd")</f>
        <v>rnd</v>
      </c>
      <c r="BX282" s="7"/>
    </row>
    <row r="283" spans="1:76" ht="13">
      <c r="A283" s="3" t="s">
        <v>110</v>
      </c>
      <c r="B283" s="6" t="s">
        <v>128</v>
      </c>
      <c r="C283" s="3">
        <v>10800</v>
      </c>
      <c r="D283" s="3" t="s">
        <v>36</v>
      </c>
      <c r="E283" s="3" t="s">
        <v>37</v>
      </c>
      <c r="F283" s="3" t="s">
        <v>38</v>
      </c>
      <c r="G283" s="3">
        <v>200</v>
      </c>
      <c r="H283" s="3" t="s">
        <v>39</v>
      </c>
      <c r="I283" s="3" t="s">
        <v>112</v>
      </c>
      <c r="J283" s="3" t="s">
        <v>113</v>
      </c>
      <c r="K283" s="3" t="s">
        <v>129</v>
      </c>
      <c r="L283" s="3" t="s">
        <v>43</v>
      </c>
      <c r="M283" s="3">
        <v>0.95</v>
      </c>
      <c r="N283" s="3">
        <v>70</v>
      </c>
      <c r="O283" s="3" t="b">
        <v>0</v>
      </c>
      <c r="P283" s="3" t="s">
        <v>43</v>
      </c>
      <c r="Q283" s="3" t="b">
        <v>0</v>
      </c>
      <c r="R283" s="3">
        <v>287</v>
      </c>
      <c r="S283" s="3">
        <v>282</v>
      </c>
      <c r="T283" s="3">
        <v>5</v>
      </c>
      <c r="U283" s="3">
        <v>246</v>
      </c>
      <c r="V283" s="3">
        <v>35</v>
      </c>
      <c r="W283" s="3">
        <v>0</v>
      </c>
      <c r="X283" s="3">
        <v>3.9240031999976202</v>
      </c>
      <c r="Y283" s="3">
        <v>9532.0505862999998</v>
      </c>
      <c r="Z283" s="3">
        <v>4147.8616485740004</v>
      </c>
      <c r="AA283" s="3">
        <v>34</v>
      </c>
      <c r="AB283" s="3">
        <v>18</v>
      </c>
      <c r="AC283" s="3">
        <v>16</v>
      </c>
      <c r="AD283" s="3">
        <v>29.100999999999999</v>
      </c>
      <c r="AE283" s="3">
        <v>4</v>
      </c>
      <c r="AF283" s="3">
        <v>4</v>
      </c>
      <c r="AG283" s="3">
        <v>8</v>
      </c>
      <c r="AH283" s="3">
        <v>4</v>
      </c>
      <c r="AI283" s="3">
        <v>1.5</v>
      </c>
      <c r="AJ283" s="3">
        <v>0.6</v>
      </c>
      <c r="AK283" s="3" t="str">
        <f ca="1">IFERROR(__xludf.DUMMYFUNCTION("IF(regexmatch(A283,""1p1""),""1p1"",""rnd"")"),"rnd")</f>
        <v>rnd</v>
      </c>
      <c r="BX283" s="7"/>
    </row>
    <row r="284" spans="1:76" ht="13">
      <c r="A284" s="3" t="s">
        <v>110</v>
      </c>
      <c r="B284" s="6" t="s">
        <v>153</v>
      </c>
      <c r="C284" s="3">
        <v>10800</v>
      </c>
      <c r="D284" s="3" t="s">
        <v>36</v>
      </c>
      <c r="E284" s="3" t="s">
        <v>37</v>
      </c>
      <c r="F284" s="3" t="s">
        <v>67</v>
      </c>
      <c r="G284" s="3">
        <v>200</v>
      </c>
      <c r="H284" s="3" t="s">
        <v>39</v>
      </c>
      <c r="I284" s="3" t="s">
        <v>112</v>
      </c>
      <c r="J284" s="3" t="s">
        <v>113</v>
      </c>
      <c r="K284" s="3" t="s">
        <v>154</v>
      </c>
      <c r="L284" s="3" t="s">
        <v>43</v>
      </c>
      <c r="M284" s="3">
        <v>0.95</v>
      </c>
      <c r="N284" s="3">
        <v>70</v>
      </c>
      <c r="O284" s="3" t="b">
        <v>0</v>
      </c>
      <c r="P284" s="3" t="s">
        <v>43</v>
      </c>
      <c r="Q284" s="3" t="b">
        <v>0</v>
      </c>
      <c r="R284" s="3">
        <v>337</v>
      </c>
      <c r="S284" s="3">
        <v>327</v>
      </c>
      <c r="T284" s="3">
        <v>10</v>
      </c>
      <c r="U284" s="3">
        <v>303</v>
      </c>
      <c r="V284" s="3">
        <v>23</v>
      </c>
      <c r="W284" s="3">
        <v>0</v>
      </c>
      <c r="X284" s="3">
        <v>4.4235980000004496</v>
      </c>
      <c r="Y284" s="3">
        <v>10290.001253</v>
      </c>
      <c r="Z284" s="3">
        <v>4016.9184548715102</v>
      </c>
      <c r="AA284" s="3">
        <v>23</v>
      </c>
      <c r="AB284" s="3">
        <v>10</v>
      </c>
      <c r="AC284" s="3">
        <v>13</v>
      </c>
      <c r="AD284" s="3">
        <v>29.734999999999999</v>
      </c>
      <c r="AE284" s="3">
        <v>4</v>
      </c>
      <c r="AF284" s="3">
        <v>5</v>
      </c>
      <c r="AG284" s="3">
        <v>10</v>
      </c>
      <c r="AH284" s="3">
        <v>4</v>
      </c>
      <c r="AI284" s="3">
        <v>1.5</v>
      </c>
      <c r="AJ284" s="3">
        <v>0.2</v>
      </c>
      <c r="AK284" s="3" t="str">
        <f ca="1">IFERROR(__xludf.DUMMYFUNCTION("IF(regexmatch(A284,""1p1""),""1p1"",""rnd"")"),"rnd")</f>
        <v>rnd</v>
      </c>
      <c r="BX284" s="7"/>
    </row>
    <row r="285" spans="1:76" ht="13">
      <c r="A285" s="3" t="s">
        <v>110</v>
      </c>
      <c r="B285" s="6" t="s">
        <v>131</v>
      </c>
      <c r="C285" s="3">
        <v>10800</v>
      </c>
      <c r="D285" s="3" t="s">
        <v>36</v>
      </c>
      <c r="E285" s="3" t="s">
        <v>37</v>
      </c>
      <c r="F285" s="3" t="s">
        <v>38</v>
      </c>
      <c r="G285" s="3">
        <v>200</v>
      </c>
      <c r="H285" s="3" t="s">
        <v>39</v>
      </c>
      <c r="I285" s="3" t="s">
        <v>112</v>
      </c>
      <c r="J285" s="3" t="s">
        <v>113</v>
      </c>
      <c r="K285" s="3" t="s">
        <v>132</v>
      </c>
      <c r="L285" s="3" t="s">
        <v>43</v>
      </c>
      <c r="M285" s="3">
        <v>0.95</v>
      </c>
      <c r="N285" s="3">
        <v>70</v>
      </c>
      <c r="O285" s="3" t="b">
        <v>0</v>
      </c>
      <c r="P285" s="3" t="s">
        <v>43</v>
      </c>
      <c r="Q285" s="3" t="b">
        <v>0</v>
      </c>
      <c r="R285" s="3">
        <v>292</v>
      </c>
      <c r="S285" s="3">
        <v>282</v>
      </c>
      <c r="T285" s="3">
        <v>10</v>
      </c>
      <c r="U285" s="3">
        <v>238</v>
      </c>
      <c r="V285" s="3">
        <v>43</v>
      </c>
      <c r="W285" s="3">
        <v>0</v>
      </c>
      <c r="X285" s="3">
        <v>7.1955195999899901</v>
      </c>
      <c r="Y285" s="3">
        <v>9465.3616552000003</v>
      </c>
      <c r="Z285" s="3">
        <v>4081.81064664525</v>
      </c>
      <c r="AA285" s="3">
        <v>43</v>
      </c>
      <c r="AB285" s="3">
        <v>20</v>
      </c>
      <c r="AC285" s="3">
        <v>23</v>
      </c>
      <c r="AD285" s="3">
        <v>29.393000000000001</v>
      </c>
      <c r="AE285" s="3">
        <v>4</v>
      </c>
      <c r="AF285" s="3">
        <v>5</v>
      </c>
      <c r="AG285" s="3">
        <v>10</v>
      </c>
      <c r="AH285" s="3">
        <v>5</v>
      </c>
      <c r="AI285" s="3">
        <v>1.5</v>
      </c>
      <c r="AJ285" s="3">
        <v>0.6</v>
      </c>
      <c r="AK285" s="3" t="str">
        <f ca="1">IFERROR(__xludf.DUMMYFUNCTION("IF(regexmatch(A285,""1p1""),""1p1"",""rnd"")"),"rnd")</f>
        <v>rnd</v>
      </c>
      <c r="BX285" s="7"/>
    </row>
    <row r="286" spans="1:76" ht="13">
      <c r="A286" s="3" t="s">
        <v>110</v>
      </c>
      <c r="B286" s="6" t="s">
        <v>125</v>
      </c>
      <c r="C286" s="3">
        <v>10800</v>
      </c>
      <c r="D286" s="3" t="s">
        <v>36</v>
      </c>
      <c r="E286" s="3" t="s">
        <v>37</v>
      </c>
      <c r="F286" s="3" t="s">
        <v>67</v>
      </c>
      <c r="G286" s="3">
        <v>200</v>
      </c>
      <c r="H286" s="3" t="s">
        <v>39</v>
      </c>
      <c r="I286" s="3" t="s">
        <v>112</v>
      </c>
      <c r="J286" s="3" t="s">
        <v>113</v>
      </c>
      <c r="K286" s="3" t="s">
        <v>126</v>
      </c>
      <c r="L286" s="3" t="s">
        <v>43</v>
      </c>
      <c r="M286" s="3">
        <v>0.95</v>
      </c>
      <c r="N286" s="3">
        <v>70</v>
      </c>
      <c r="O286" s="3" t="b">
        <v>0</v>
      </c>
      <c r="P286" s="3" t="s">
        <v>43</v>
      </c>
      <c r="Q286" s="3" t="b">
        <v>0</v>
      </c>
      <c r="R286" s="3">
        <v>270</v>
      </c>
      <c r="S286" s="3">
        <v>256</v>
      </c>
      <c r="T286" s="3">
        <v>14</v>
      </c>
      <c r="U286" s="3">
        <v>217</v>
      </c>
      <c r="V286" s="3">
        <v>38</v>
      </c>
      <c r="W286" s="3">
        <v>0</v>
      </c>
      <c r="X286" s="3">
        <v>5.3793982000051104</v>
      </c>
      <c r="Y286" s="3">
        <v>9181.8464330999905</v>
      </c>
      <c r="Z286" s="3">
        <v>4320.6475645350201</v>
      </c>
      <c r="AA286" s="3">
        <v>38</v>
      </c>
      <c r="AB286" s="3">
        <v>20</v>
      </c>
      <c r="AC286" s="3">
        <v>18</v>
      </c>
      <c r="AD286" s="3">
        <v>32.143999999999998</v>
      </c>
      <c r="AE286" s="3">
        <v>2</v>
      </c>
      <c r="AF286" s="3">
        <v>4</v>
      </c>
      <c r="AG286" s="3">
        <v>8</v>
      </c>
      <c r="AH286" s="3">
        <v>5</v>
      </c>
      <c r="AI286" s="3">
        <v>2</v>
      </c>
      <c r="AJ286" s="3">
        <v>0.6</v>
      </c>
      <c r="AK286" s="3" t="str">
        <f ca="1">IFERROR(__xludf.DUMMYFUNCTION("IF(regexmatch(A286,""1p1""),""1p1"",""rnd"")"),"rnd")</f>
        <v>rnd</v>
      </c>
      <c r="BX286" s="7"/>
    </row>
    <row r="287" spans="1:76" ht="13">
      <c r="A287" s="3" t="s">
        <v>110</v>
      </c>
      <c r="B287" s="6" t="s">
        <v>151</v>
      </c>
      <c r="C287" s="3">
        <v>10800</v>
      </c>
      <c r="D287" s="3" t="s">
        <v>36</v>
      </c>
      <c r="E287" s="3" t="s">
        <v>37</v>
      </c>
      <c r="F287" s="3" t="s">
        <v>67</v>
      </c>
      <c r="G287" s="3">
        <v>200</v>
      </c>
      <c r="H287" s="3" t="s">
        <v>39</v>
      </c>
      <c r="I287" s="3" t="s">
        <v>112</v>
      </c>
      <c r="J287" s="3" t="s">
        <v>113</v>
      </c>
      <c r="K287" s="3" t="s">
        <v>152</v>
      </c>
      <c r="L287" s="3" t="s">
        <v>43</v>
      </c>
      <c r="M287" s="3">
        <v>0.95</v>
      </c>
      <c r="N287" s="3">
        <v>70</v>
      </c>
      <c r="O287" s="3" t="b">
        <v>0</v>
      </c>
      <c r="P287" s="3" t="s">
        <v>43</v>
      </c>
      <c r="Q287" s="3" t="b">
        <v>0</v>
      </c>
      <c r="R287" s="3">
        <v>320</v>
      </c>
      <c r="S287" s="3">
        <v>301</v>
      </c>
      <c r="T287" s="3">
        <v>19</v>
      </c>
      <c r="U287" s="3">
        <v>260</v>
      </c>
      <c r="V287" s="3">
        <v>40</v>
      </c>
      <c r="W287" s="3">
        <v>0</v>
      </c>
      <c r="X287" s="3">
        <v>5.5101632000057101</v>
      </c>
      <c r="Y287" s="3">
        <v>10120.9101178</v>
      </c>
      <c r="Z287" s="3">
        <v>4409.4287303397396</v>
      </c>
      <c r="AA287" s="3">
        <v>40</v>
      </c>
      <c r="AB287" s="3">
        <v>19</v>
      </c>
      <c r="AC287" s="3">
        <v>21</v>
      </c>
      <c r="AD287" s="3">
        <v>31.233000000000001</v>
      </c>
      <c r="AE287" s="3">
        <v>3</v>
      </c>
      <c r="AF287" s="3">
        <v>5</v>
      </c>
      <c r="AG287" s="3">
        <v>10</v>
      </c>
      <c r="AH287" s="3">
        <v>4</v>
      </c>
      <c r="AI287" s="3">
        <v>2</v>
      </c>
      <c r="AJ287" s="3">
        <v>0.2</v>
      </c>
      <c r="AK287" s="3" t="str">
        <f ca="1">IFERROR(__xludf.DUMMYFUNCTION("IF(regexmatch(A287,""1p1""),""1p1"",""rnd"")"),"rnd")</f>
        <v>rnd</v>
      </c>
      <c r="BX287" s="7"/>
    </row>
    <row r="288" spans="1:76" ht="13">
      <c r="A288" s="3" t="s">
        <v>110</v>
      </c>
      <c r="B288" s="6" t="s">
        <v>150</v>
      </c>
      <c r="C288" s="3">
        <v>10800</v>
      </c>
      <c r="D288" s="3" t="s">
        <v>36</v>
      </c>
      <c r="E288" s="3" t="s">
        <v>37</v>
      </c>
      <c r="F288" s="3" t="s">
        <v>67</v>
      </c>
      <c r="G288" s="3">
        <v>200</v>
      </c>
      <c r="H288" s="3" t="s">
        <v>39</v>
      </c>
      <c r="I288" s="3" t="s">
        <v>112</v>
      </c>
      <c r="J288" s="3" t="s">
        <v>113</v>
      </c>
      <c r="K288" s="3" t="s">
        <v>160</v>
      </c>
      <c r="L288" s="3" t="s">
        <v>43</v>
      </c>
      <c r="M288" s="3">
        <v>0.95</v>
      </c>
      <c r="N288" s="3">
        <v>70</v>
      </c>
      <c r="O288" s="3" t="b">
        <v>0</v>
      </c>
      <c r="P288" s="3" t="s">
        <v>43</v>
      </c>
      <c r="Q288" s="3" t="b">
        <v>0</v>
      </c>
      <c r="R288" s="3">
        <v>291</v>
      </c>
      <c r="S288" s="3">
        <v>283</v>
      </c>
      <c r="T288" s="3">
        <v>8</v>
      </c>
      <c r="U288" s="3">
        <v>262</v>
      </c>
      <c r="V288" s="3">
        <v>20</v>
      </c>
      <c r="W288" s="3">
        <v>0</v>
      </c>
      <c r="X288" s="3">
        <v>4.1417393999976797</v>
      </c>
      <c r="Y288" s="3">
        <v>9527.4593625999896</v>
      </c>
      <c r="Z288" s="3">
        <v>4106.7637963122597</v>
      </c>
      <c r="AA288" s="3">
        <v>20</v>
      </c>
      <c r="AB288" s="3">
        <v>11</v>
      </c>
      <c r="AC288" s="3">
        <v>9</v>
      </c>
      <c r="AD288" s="3">
        <v>27.984000000000002</v>
      </c>
      <c r="AE288" s="3">
        <v>7</v>
      </c>
      <c r="AF288" s="3">
        <v>4</v>
      </c>
      <c r="AG288" s="3">
        <v>8</v>
      </c>
      <c r="AH288" s="3">
        <v>4</v>
      </c>
      <c r="AI288" s="3">
        <v>2</v>
      </c>
      <c r="AJ288" s="3">
        <v>0.2</v>
      </c>
      <c r="AK288" s="3" t="str">
        <f ca="1">IFERROR(__xludf.DUMMYFUNCTION("IF(regexmatch(A288,""1p1""),""1p1"",""rnd"")"),"rnd")</f>
        <v>rnd</v>
      </c>
      <c r="BX288" s="7"/>
    </row>
    <row r="289" spans="1:76" ht="13">
      <c r="A289" s="3" t="s">
        <v>110</v>
      </c>
      <c r="B289" s="6" t="s">
        <v>131</v>
      </c>
      <c r="C289" s="3">
        <v>10800</v>
      </c>
      <c r="D289" s="3" t="s">
        <v>36</v>
      </c>
      <c r="E289" s="3" t="s">
        <v>37</v>
      </c>
      <c r="F289" s="3" t="s">
        <v>38</v>
      </c>
      <c r="G289" s="3">
        <v>200</v>
      </c>
      <c r="H289" s="3" t="s">
        <v>39</v>
      </c>
      <c r="I289" s="3" t="s">
        <v>112</v>
      </c>
      <c r="J289" s="3" t="s">
        <v>113</v>
      </c>
      <c r="K289" s="3" t="s">
        <v>132</v>
      </c>
      <c r="L289" s="3" t="s">
        <v>43</v>
      </c>
      <c r="M289" s="3">
        <v>0.95</v>
      </c>
      <c r="N289" s="3">
        <v>70</v>
      </c>
      <c r="O289" s="3" t="b">
        <v>0</v>
      </c>
      <c r="P289" s="3" t="s">
        <v>43</v>
      </c>
      <c r="Q289" s="3" t="b">
        <v>0</v>
      </c>
      <c r="R289" s="3">
        <v>288</v>
      </c>
      <c r="S289" s="3">
        <v>282</v>
      </c>
      <c r="T289" s="3">
        <v>6</v>
      </c>
      <c r="U289" s="3">
        <v>248</v>
      </c>
      <c r="V289" s="3">
        <v>33</v>
      </c>
      <c r="W289" s="3">
        <v>0</v>
      </c>
      <c r="X289" s="3">
        <v>7.1089722999923302</v>
      </c>
      <c r="Y289" s="3">
        <v>9489.7956700999894</v>
      </c>
      <c r="Z289" s="3">
        <v>4110.1591478227601</v>
      </c>
      <c r="AA289" s="3">
        <v>33</v>
      </c>
      <c r="AB289" s="3">
        <v>9</v>
      </c>
      <c r="AC289" s="3">
        <v>24</v>
      </c>
      <c r="AD289" s="3">
        <v>28.347999999999999</v>
      </c>
      <c r="AE289" s="3">
        <v>5</v>
      </c>
      <c r="AF289" s="3">
        <v>5</v>
      </c>
      <c r="AG289" s="3">
        <v>10</v>
      </c>
      <c r="AH289" s="3">
        <v>5</v>
      </c>
      <c r="AI289" s="3">
        <v>1.5</v>
      </c>
      <c r="AJ289" s="3">
        <v>0.6</v>
      </c>
      <c r="AK289" s="3" t="str">
        <f ca="1">IFERROR(__xludf.DUMMYFUNCTION("IF(regexmatch(A289,""1p1""),""1p1"",""rnd"")"),"rnd")</f>
        <v>rnd</v>
      </c>
      <c r="BX289" s="7"/>
    </row>
    <row r="290" spans="1:76" ht="13">
      <c r="A290" s="3" t="s">
        <v>110</v>
      </c>
      <c r="B290" s="6" t="s">
        <v>155</v>
      </c>
      <c r="C290" s="3">
        <v>10800</v>
      </c>
      <c r="D290" s="3" t="s">
        <v>36</v>
      </c>
      <c r="E290" s="3" t="s">
        <v>37</v>
      </c>
      <c r="F290" s="3" t="s">
        <v>38</v>
      </c>
      <c r="G290" s="3">
        <v>200</v>
      </c>
      <c r="H290" s="3" t="s">
        <v>39</v>
      </c>
      <c r="I290" s="3" t="s">
        <v>112</v>
      </c>
      <c r="J290" s="3" t="s">
        <v>113</v>
      </c>
      <c r="K290" s="3" t="s">
        <v>162</v>
      </c>
      <c r="L290" s="3" t="s">
        <v>43</v>
      </c>
      <c r="M290" s="3">
        <v>0.95</v>
      </c>
      <c r="N290" s="3">
        <v>70</v>
      </c>
      <c r="O290" s="3" t="b">
        <v>0</v>
      </c>
      <c r="P290" s="3" t="s">
        <v>43</v>
      </c>
      <c r="Q290" s="3" t="b">
        <v>0</v>
      </c>
      <c r="R290" s="3">
        <v>295</v>
      </c>
      <c r="S290" s="3">
        <v>285</v>
      </c>
      <c r="T290" s="3">
        <v>10</v>
      </c>
      <c r="U290" s="3">
        <v>250</v>
      </c>
      <c r="V290" s="3">
        <v>34</v>
      </c>
      <c r="W290" s="3">
        <v>0</v>
      </c>
      <c r="X290" s="3">
        <v>4.28639350000212</v>
      </c>
      <c r="Y290" s="3">
        <v>9588.7510263999993</v>
      </c>
      <c r="Z290" s="3">
        <v>4155.7688995827903</v>
      </c>
      <c r="AA290" s="3">
        <v>34</v>
      </c>
      <c r="AB290" s="3">
        <v>12</v>
      </c>
      <c r="AC290" s="3">
        <v>22</v>
      </c>
      <c r="AD290" s="3">
        <v>30.754999999999999</v>
      </c>
      <c r="AE290" s="3">
        <v>6</v>
      </c>
      <c r="AF290" s="3">
        <v>5</v>
      </c>
      <c r="AG290" s="3">
        <v>10</v>
      </c>
      <c r="AH290" s="3">
        <v>4</v>
      </c>
      <c r="AI290" s="3">
        <v>1.5</v>
      </c>
      <c r="AJ290" s="3">
        <v>0.6</v>
      </c>
      <c r="AK290" s="3" t="str">
        <f ca="1">IFERROR(__xludf.DUMMYFUNCTION("IF(regexmatch(A290,""1p1""),""1p1"",""rnd"")"),"rnd")</f>
        <v>rnd</v>
      </c>
      <c r="BX290" s="7"/>
    </row>
    <row r="291" spans="1:76" ht="13">
      <c r="A291" s="3" t="s">
        <v>110</v>
      </c>
      <c r="B291" s="6" t="s">
        <v>128</v>
      </c>
      <c r="C291" s="3">
        <v>10800</v>
      </c>
      <c r="D291" s="3" t="s">
        <v>36</v>
      </c>
      <c r="E291" s="3" t="s">
        <v>37</v>
      </c>
      <c r="F291" s="3" t="s">
        <v>67</v>
      </c>
      <c r="G291" s="3">
        <v>200</v>
      </c>
      <c r="H291" s="3" t="s">
        <v>39</v>
      </c>
      <c r="I291" s="3" t="s">
        <v>112</v>
      </c>
      <c r="J291" s="3" t="s">
        <v>113</v>
      </c>
      <c r="K291" s="3" t="s">
        <v>129</v>
      </c>
      <c r="L291" s="3" t="s">
        <v>43</v>
      </c>
      <c r="M291" s="3">
        <v>0.95</v>
      </c>
      <c r="N291" s="3">
        <v>70</v>
      </c>
      <c r="O291" s="3" t="b">
        <v>0</v>
      </c>
      <c r="P291" s="3" t="s">
        <v>43</v>
      </c>
      <c r="Q291" s="3" t="b">
        <v>0</v>
      </c>
      <c r="R291" s="3">
        <v>312</v>
      </c>
      <c r="S291" s="3">
        <v>303</v>
      </c>
      <c r="T291" s="3">
        <v>9</v>
      </c>
      <c r="U291" s="3">
        <v>261</v>
      </c>
      <c r="V291" s="3">
        <v>41</v>
      </c>
      <c r="W291" s="3">
        <v>0</v>
      </c>
      <c r="X291" s="3">
        <v>4.8520901000116803</v>
      </c>
      <c r="Y291" s="3">
        <v>10092.634561000001</v>
      </c>
      <c r="Z291" s="3">
        <v>4283.1067194240104</v>
      </c>
      <c r="AA291" s="3">
        <v>41</v>
      </c>
      <c r="AB291" s="3">
        <v>17</v>
      </c>
      <c r="AC291" s="3">
        <v>24</v>
      </c>
      <c r="AD291" s="3">
        <v>32.435000000000002</v>
      </c>
      <c r="AE291" s="3">
        <v>4</v>
      </c>
      <c r="AF291" s="3">
        <v>4</v>
      </c>
      <c r="AG291" s="3">
        <v>8</v>
      </c>
      <c r="AH291" s="3">
        <v>4</v>
      </c>
      <c r="AI291" s="3">
        <v>1.5</v>
      </c>
      <c r="AJ291" s="3">
        <v>0.6</v>
      </c>
      <c r="AK291" s="3" t="str">
        <f ca="1">IFERROR(__xludf.DUMMYFUNCTION("IF(regexmatch(A291,""1p1""),""1p1"",""rnd"")"),"rnd")</f>
        <v>rnd</v>
      </c>
      <c r="BX291" s="7"/>
    </row>
    <row r="292" spans="1:76" ht="13">
      <c r="A292" s="3" t="s">
        <v>110</v>
      </c>
      <c r="B292" s="6" t="s">
        <v>151</v>
      </c>
      <c r="C292" s="3">
        <v>10800</v>
      </c>
      <c r="D292" s="3" t="s">
        <v>36</v>
      </c>
      <c r="E292" s="3" t="s">
        <v>37</v>
      </c>
      <c r="F292" s="3" t="s">
        <v>38</v>
      </c>
      <c r="G292" s="3">
        <v>200</v>
      </c>
      <c r="H292" s="3" t="s">
        <v>39</v>
      </c>
      <c r="I292" s="3" t="s">
        <v>112</v>
      </c>
      <c r="J292" s="3" t="s">
        <v>113</v>
      </c>
      <c r="K292" s="3" t="s">
        <v>152</v>
      </c>
      <c r="L292" s="3" t="s">
        <v>43</v>
      </c>
      <c r="M292" s="3">
        <v>0.95</v>
      </c>
      <c r="N292" s="3">
        <v>70</v>
      </c>
      <c r="O292" s="3" t="b">
        <v>0</v>
      </c>
      <c r="P292" s="3" t="s">
        <v>43</v>
      </c>
      <c r="Q292" s="3" t="b">
        <v>0</v>
      </c>
      <c r="R292" s="3">
        <v>299</v>
      </c>
      <c r="S292" s="3">
        <v>286</v>
      </c>
      <c r="T292" s="3">
        <v>13</v>
      </c>
      <c r="U292" s="3">
        <v>248</v>
      </c>
      <c r="V292" s="3">
        <v>37</v>
      </c>
      <c r="W292" s="3">
        <v>0</v>
      </c>
      <c r="X292" s="3">
        <v>4.4169736000023399</v>
      </c>
      <c r="Y292" s="3">
        <v>9545.0808842000097</v>
      </c>
      <c r="Z292" s="3">
        <v>4091.3991466490502</v>
      </c>
      <c r="AA292" s="3">
        <v>37</v>
      </c>
      <c r="AB292" s="3">
        <v>13</v>
      </c>
      <c r="AC292" s="3">
        <v>24</v>
      </c>
      <c r="AD292" s="3">
        <v>29.626999999999999</v>
      </c>
      <c r="AE292" s="3">
        <v>6</v>
      </c>
      <c r="AF292" s="3">
        <v>5</v>
      </c>
      <c r="AG292" s="3">
        <v>10</v>
      </c>
      <c r="AH292" s="3">
        <v>4</v>
      </c>
      <c r="AI292" s="3">
        <v>2</v>
      </c>
      <c r="AJ292" s="3">
        <v>0.2</v>
      </c>
      <c r="AK292" s="3" t="str">
        <f ca="1">IFERROR(__xludf.DUMMYFUNCTION("IF(regexmatch(A292,""1p1""),""1p1"",""rnd"")"),"rnd")</f>
        <v>rnd</v>
      </c>
      <c r="BX292" s="7"/>
    </row>
    <row r="293" spans="1:76" ht="13">
      <c r="A293" s="3" t="s">
        <v>110</v>
      </c>
      <c r="B293" s="6" t="s">
        <v>111</v>
      </c>
      <c r="C293" s="3">
        <v>10800</v>
      </c>
      <c r="D293" s="3" t="s">
        <v>36</v>
      </c>
      <c r="E293" s="3" t="s">
        <v>37</v>
      </c>
      <c r="F293" s="3" t="s">
        <v>67</v>
      </c>
      <c r="G293" s="3">
        <v>200</v>
      </c>
      <c r="H293" s="3" t="s">
        <v>39</v>
      </c>
      <c r="I293" s="3" t="s">
        <v>112</v>
      </c>
      <c r="J293" s="3" t="s">
        <v>113</v>
      </c>
      <c r="K293" s="3" t="s">
        <v>114</v>
      </c>
      <c r="L293" s="3" t="s">
        <v>43</v>
      </c>
      <c r="M293" s="3">
        <v>0.95</v>
      </c>
      <c r="N293" s="3">
        <v>70</v>
      </c>
      <c r="O293" s="3" t="b">
        <v>0</v>
      </c>
      <c r="P293" s="3" t="s">
        <v>43</v>
      </c>
      <c r="Q293" s="3" t="b">
        <v>0</v>
      </c>
      <c r="R293" s="3">
        <v>349</v>
      </c>
      <c r="S293" s="3">
        <v>336</v>
      </c>
      <c r="T293" s="3">
        <v>13</v>
      </c>
      <c r="U293" s="3">
        <v>287</v>
      </c>
      <c r="V293" s="3">
        <v>48</v>
      </c>
      <c r="W293" s="3">
        <v>0</v>
      </c>
      <c r="X293" s="3">
        <v>7.0239740999962796</v>
      </c>
      <c r="Y293" s="3">
        <v>10341.729237199999</v>
      </c>
      <c r="Z293" s="3">
        <v>3969.9587069386598</v>
      </c>
      <c r="AA293" s="3">
        <v>48</v>
      </c>
      <c r="AB293" s="3">
        <v>17</v>
      </c>
      <c r="AC293" s="3">
        <v>31</v>
      </c>
      <c r="AD293" s="3">
        <v>29.655999999999999</v>
      </c>
      <c r="AE293" s="3">
        <v>3</v>
      </c>
      <c r="AF293" s="3">
        <v>5</v>
      </c>
      <c r="AG293" s="3">
        <v>10</v>
      </c>
      <c r="AH293" s="3">
        <v>5</v>
      </c>
      <c r="AI293" s="3">
        <v>1.5</v>
      </c>
      <c r="AJ293" s="3">
        <v>0.2</v>
      </c>
      <c r="AK293" s="3" t="str">
        <f ca="1">IFERROR(__xludf.DUMMYFUNCTION("IF(regexmatch(A293,""1p1""),""1p1"",""rnd"")"),"rnd")</f>
        <v>rnd</v>
      </c>
      <c r="BX293" s="7"/>
    </row>
    <row r="294" spans="1:76" ht="13">
      <c r="A294" s="3" t="s">
        <v>110</v>
      </c>
      <c r="B294" s="6" t="s">
        <v>147</v>
      </c>
      <c r="C294" s="3">
        <v>10800</v>
      </c>
      <c r="D294" s="3" t="s">
        <v>36</v>
      </c>
      <c r="E294" s="3" t="s">
        <v>37</v>
      </c>
      <c r="F294" s="3" t="s">
        <v>67</v>
      </c>
      <c r="G294" s="3">
        <v>200</v>
      </c>
      <c r="H294" s="3" t="s">
        <v>39</v>
      </c>
      <c r="I294" s="3" t="s">
        <v>112</v>
      </c>
      <c r="J294" s="3" t="s">
        <v>113</v>
      </c>
      <c r="K294" s="3" t="s">
        <v>148</v>
      </c>
      <c r="L294" s="3" t="s">
        <v>43</v>
      </c>
      <c r="M294" s="3">
        <v>0.95</v>
      </c>
      <c r="N294" s="3">
        <v>70</v>
      </c>
      <c r="O294" s="3" t="b">
        <v>0</v>
      </c>
      <c r="P294" s="3" t="s">
        <v>43</v>
      </c>
      <c r="Q294" s="3" t="b">
        <v>0</v>
      </c>
      <c r="R294" s="3">
        <v>282</v>
      </c>
      <c r="S294" s="3">
        <v>270</v>
      </c>
      <c r="T294" s="3">
        <v>12</v>
      </c>
      <c r="U294" s="3">
        <v>239</v>
      </c>
      <c r="V294" s="3">
        <v>30</v>
      </c>
      <c r="W294" s="3">
        <v>0</v>
      </c>
      <c r="X294" s="3">
        <v>7.0421485000054203</v>
      </c>
      <c r="Y294" s="3">
        <v>9885.3706906999996</v>
      </c>
      <c r="Z294" s="3">
        <v>4687.18923956248</v>
      </c>
      <c r="AA294" s="3">
        <v>30</v>
      </c>
      <c r="AB294" s="3">
        <v>13</v>
      </c>
      <c r="AC294" s="3">
        <v>17</v>
      </c>
      <c r="AD294" s="3">
        <v>28.975999999999999</v>
      </c>
      <c r="AE294" s="3">
        <v>3</v>
      </c>
      <c r="AF294" s="3">
        <v>4</v>
      </c>
      <c r="AG294" s="3">
        <v>8</v>
      </c>
      <c r="AH294" s="3">
        <v>4</v>
      </c>
      <c r="AI294" s="3">
        <v>2</v>
      </c>
      <c r="AJ294" s="3">
        <v>0.6</v>
      </c>
      <c r="AK294" s="3" t="str">
        <f ca="1">IFERROR(__xludf.DUMMYFUNCTION("IF(regexmatch(A294,""1p1""),""1p1"",""rnd"")"),"rnd")</f>
        <v>rnd</v>
      </c>
      <c r="BX294" s="7"/>
    </row>
    <row r="295" spans="1:76" ht="13">
      <c r="A295" s="3" t="s">
        <v>110</v>
      </c>
      <c r="B295" s="6" t="s">
        <v>117</v>
      </c>
      <c r="C295" s="3">
        <v>10800</v>
      </c>
      <c r="D295" s="3" t="s">
        <v>36</v>
      </c>
      <c r="E295" s="3" t="s">
        <v>37</v>
      </c>
      <c r="F295" s="3" t="s">
        <v>67</v>
      </c>
      <c r="G295" s="3">
        <v>200</v>
      </c>
      <c r="H295" s="3" t="s">
        <v>39</v>
      </c>
      <c r="I295" s="3" t="s">
        <v>112</v>
      </c>
      <c r="J295" s="3" t="s">
        <v>113</v>
      </c>
      <c r="K295" s="3" t="s">
        <v>118</v>
      </c>
      <c r="L295" s="3" t="s">
        <v>43</v>
      </c>
      <c r="M295" s="3">
        <v>0.95</v>
      </c>
      <c r="N295" s="3">
        <v>70</v>
      </c>
      <c r="O295" s="3" t="b">
        <v>0</v>
      </c>
      <c r="P295" s="3" t="s">
        <v>43</v>
      </c>
      <c r="Q295" s="3" t="b">
        <v>0</v>
      </c>
      <c r="R295" s="3">
        <v>339</v>
      </c>
      <c r="S295" s="3">
        <v>334</v>
      </c>
      <c r="T295" s="3">
        <v>5</v>
      </c>
      <c r="U295" s="3">
        <v>297</v>
      </c>
      <c r="V295" s="3">
        <v>36</v>
      </c>
      <c r="W295" s="3">
        <v>0</v>
      </c>
      <c r="X295" s="3">
        <v>3.9121640999942899</v>
      </c>
      <c r="Y295" s="3">
        <v>10362.817254</v>
      </c>
      <c r="Z295" s="3">
        <v>4013.5502078877698</v>
      </c>
      <c r="AA295" s="3">
        <v>36</v>
      </c>
      <c r="AB295" s="3">
        <v>17</v>
      </c>
      <c r="AC295" s="3">
        <v>19</v>
      </c>
      <c r="AD295" s="3">
        <v>30.059000000000001</v>
      </c>
      <c r="AE295" s="3">
        <v>4</v>
      </c>
      <c r="AF295" s="3">
        <v>4</v>
      </c>
      <c r="AG295" s="3">
        <v>8</v>
      </c>
      <c r="AH295" s="3">
        <v>4</v>
      </c>
      <c r="AI295" s="3">
        <v>1.5</v>
      </c>
      <c r="AJ295" s="3">
        <v>0.2</v>
      </c>
      <c r="AK295" s="3" t="str">
        <f ca="1">IFERROR(__xludf.DUMMYFUNCTION("IF(regexmatch(A295,""1p1""),""1p1"",""rnd"")"),"rnd")</f>
        <v>rnd</v>
      </c>
      <c r="BX295" s="7"/>
    </row>
    <row r="296" spans="1:76" ht="13">
      <c r="A296" s="3" t="s">
        <v>110</v>
      </c>
      <c r="B296" s="6" t="s">
        <v>150</v>
      </c>
      <c r="C296" s="3">
        <v>10800</v>
      </c>
      <c r="D296" s="3" t="s">
        <v>36</v>
      </c>
      <c r="E296" s="3" t="s">
        <v>37</v>
      </c>
      <c r="F296" s="3" t="s">
        <v>67</v>
      </c>
      <c r="G296" s="3">
        <v>200</v>
      </c>
      <c r="H296" s="3" t="s">
        <v>39</v>
      </c>
      <c r="I296" s="3" t="s">
        <v>112</v>
      </c>
      <c r="J296" s="3" t="s">
        <v>113</v>
      </c>
      <c r="K296" s="3" t="s">
        <v>160</v>
      </c>
      <c r="L296" s="3" t="s">
        <v>43</v>
      </c>
      <c r="M296" s="3">
        <v>0.95</v>
      </c>
      <c r="N296" s="3">
        <v>70</v>
      </c>
      <c r="O296" s="3" t="b">
        <v>0</v>
      </c>
      <c r="P296" s="3" t="s">
        <v>43</v>
      </c>
      <c r="Q296" s="3" t="b">
        <v>0</v>
      </c>
      <c r="R296" s="3">
        <v>311</v>
      </c>
      <c r="S296" s="3">
        <v>300</v>
      </c>
      <c r="T296" s="3">
        <v>11</v>
      </c>
      <c r="U296" s="3">
        <v>278</v>
      </c>
      <c r="V296" s="3">
        <v>21</v>
      </c>
      <c r="W296" s="3">
        <v>0</v>
      </c>
      <c r="X296" s="3">
        <v>5.7963090000000701</v>
      </c>
      <c r="Y296" s="3">
        <v>10096.278531899899</v>
      </c>
      <c r="Z296" s="3">
        <v>4334.5157202547398</v>
      </c>
      <c r="AA296" s="3">
        <v>21</v>
      </c>
      <c r="AB296" s="3">
        <v>8</v>
      </c>
      <c r="AC296" s="3">
        <v>13</v>
      </c>
      <c r="AD296" s="3">
        <v>23.042999999999999</v>
      </c>
      <c r="AE296" s="3">
        <v>6</v>
      </c>
      <c r="AF296" s="3">
        <v>4</v>
      </c>
      <c r="AG296" s="3">
        <v>8</v>
      </c>
      <c r="AH296" s="3">
        <v>4</v>
      </c>
      <c r="AI296" s="3">
        <v>2</v>
      </c>
      <c r="AJ296" s="3">
        <v>0.2</v>
      </c>
      <c r="AK296" s="3" t="str">
        <f ca="1">IFERROR(__xludf.DUMMYFUNCTION("IF(regexmatch(A296,""1p1""),""1p1"",""rnd"")"),"rnd")</f>
        <v>rnd</v>
      </c>
      <c r="BX296" s="7"/>
    </row>
    <row r="297" spans="1:76" ht="13">
      <c r="A297" s="3" t="s">
        <v>110</v>
      </c>
      <c r="B297" s="6" t="s">
        <v>128</v>
      </c>
      <c r="C297" s="3">
        <v>10800</v>
      </c>
      <c r="D297" s="3" t="s">
        <v>36</v>
      </c>
      <c r="E297" s="3" t="s">
        <v>37</v>
      </c>
      <c r="F297" s="3" t="s">
        <v>67</v>
      </c>
      <c r="G297" s="3">
        <v>200</v>
      </c>
      <c r="H297" s="3" t="s">
        <v>39</v>
      </c>
      <c r="I297" s="3" t="s">
        <v>112</v>
      </c>
      <c r="J297" s="3" t="s">
        <v>113</v>
      </c>
      <c r="K297" s="3" t="s">
        <v>129</v>
      </c>
      <c r="L297" s="3" t="s">
        <v>43</v>
      </c>
      <c r="M297" s="3">
        <v>0.95</v>
      </c>
      <c r="N297" s="3">
        <v>70</v>
      </c>
      <c r="O297" s="3" t="b">
        <v>0</v>
      </c>
      <c r="P297" s="3" t="s">
        <v>43</v>
      </c>
      <c r="Q297" s="3" t="b">
        <v>0</v>
      </c>
      <c r="R297" s="3">
        <v>314</v>
      </c>
      <c r="S297" s="3">
        <v>303</v>
      </c>
      <c r="T297" s="3">
        <v>11</v>
      </c>
      <c r="U297" s="3">
        <v>258</v>
      </c>
      <c r="V297" s="3">
        <v>44</v>
      </c>
      <c r="W297" s="3">
        <v>0</v>
      </c>
      <c r="X297" s="3">
        <v>4.6486102000038398</v>
      </c>
      <c r="Y297" s="3">
        <v>10165.726344000001</v>
      </c>
      <c r="Z297" s="3">
        <v>4412.5842296211003</v>
      </c>
      <c r="AA297" s="3">
        <v>44</v>
      </c>
      <c r="AB297" s="3">
        <v>16</v>
      </c>
      <c r="AC297" s="3">
        <v>28</v>
      </c>
      <c r="AD297" s="3">
        <v>29.954000000000001</v>
      </c>
      <c r="AE297" s="3">
        <v>4</v>
      </c>
      <c r="AF297" s="3">
        <v>4</v>
      </c>
      <c r="AG297" s="3">
        <v>8</v>
      </c>
      <c r="AH297" s="3">
        <v>4</v>
      </c>
      <c r="AI297" s="3">
        <v>1.5</v>
      </c>
      <c r="AJ297" s="3">
        <v>0.6</v>
      </c>
      <c r="AK297" s="3" t="str">
        <f ca="1">IFERROR(__xludf.DUMMYFUNCTION("IF(regexmatch(A297,""1p1""),""1p1"",""rnd"")"),"rnd")</f>
        <v>rnd</v>
      </c>
      <c r="BX297" s="7"/>
    </row>
    <row r="298" spans="1:76" ht="13">
      <c r="A298" s="3" t="s">
        <v>110</v>
      </c>
      <c r="B298" s="6" t="s">
        <v>150</v>
      </c>
      <c r="C298" s="3">
        <v>10800</v>
      </c>
      <c r="D298" s="3" t="s">
        <v>36</v>
      </c>
      <c r="E298" s="3" t="s">
        <v>37</v>
      </c>
      <c r="F298" s="3" t="s">
        <v>67</v>
      </c>
      <c r="G298" s="3">
        <v>200</v>
      </c>
      <c r="H298" s="3" t="s">
        <v>39</v>
      </c>
      <c r="I298" s="3" t="s">
        <v>112</v>
      </c>
      <c r="J298" s="3" t="s">
        <v>113</v>
      </c>
      <c r="K298" s="3" t="s">
        <v>160</v>
      </c>
      <c r="L298" s="3" t="s">
        <v>43</v>
      </c>
      <c r="M298" s="3">
        <v>0.95</v>
      </c>
      <c r="N298" s="3">
        <v>70</v>
      </c>
      <c r="O298" s="3" t="b">
        <v>0</v>
      </c>
      <c r="P298" s="3" t="s">
        <v>43</v>
      </c>
      <c r="Q298" s="3" t="b">
        <v>0</v>
      </c>
      <c r="R298" s="3">
        <v>320</v>
      </c>
      <c r="S298" s="3">
        <v>301</v>
      </c>
      <c r="T298" s="3">
        <v>19</v>
      </c>
      <c r="U298" s="3">
        <v>275</v>
      </c>
      <c r="V298" s="3">
        <v>25</v>
      </c>
      <c r="W298" s="3">
        <v>0</v>
      </c>
      <c r="X298" s="3">
        <v>5.3030644999957897</v>
      </c>
      <c r="Y298" s="3">
        <v>10161.0277660999</v>
      </c>
      <c r="Z298" s="3">
        <v>4325.77197476942</v>
      </c>
      <c r="AA298" s="3">
        <v>25</v>
      </c>
      <c r="AB298" s="3">
        <v>10</v>
      </c>
      <c r="AC298" s="3">
        <v>15</v>
      </c>
      <c r="AD298" s="3">
        <v>31.571000000000002</v>
      </c>
      <c r="AE298" s="3">
        <v>3</v>
      </c>
      <c r="AF298" s="3">
        <v>4</v>
      </c>
      <c r="AG298" s="3">
        <v>8</v>
      </c>
      <c r="AH298" s="3">
        <v>4</v>
      </c>
      <c r="AI298" s="3">
        <v>2</v>
      </c>
      <c r="AJ298" s="3">
        <v>0.2</v>
      </c>
      <c r="AK298" s="3" t="str">
        <f ca="1">IFERROR(__xludf.DUMMYFUNCTION("IF(regexmatch(A298,""1p1""),""1p1"",""rnd"")"),"rnd")</f>
        <v>rnd</v>
      </c>
      <c r="BX298" s="7"/>
    </row>
    <row r="299" spans="1:76" ht="13">
      <c r="A299" s="3" t="s">
        <v>110</v>
      </c>
      <c r="B299" s="6" t="s">
        <v>153</v>
      </c>
      <c r="C299" s="3">
        <v>10800</v>
      </c>
      <c r="D299" s="3" t="s">
        <v>36</v>
      </c>
      <c r="E299" s="3" t="s">
        <v>37</v>
      </c>
      <c r="F299" s="3" t="s">
        <v>67</v>
      </c>
      <c r="G299" s="3">
        <v>200</v>
      </c>
      <c r="H299" s="3" t="s">
        <v>39</v>
      </c>
      <c r="I299" s="3" t="s">
        <v>112</v>
      </c>
      <c r="J299" s="3" t="s">
        <v>113</v>
      </c>
      <c r="K299" s="3" t="s">
        <v>154</v>
      </c>
      <c r="L299" s="3" t="s">
        <v>43</v>
      </c>
      <c r="M299" s="3">
        <v>0.95</v>
      </c>
      <c r="N299" s="3">
        <v>70</v>
      </c>
      <c r="O299" s="3" t="b">
        <v>0</v>
      </c>
      <c r="P299" s="3" t="s">
        <v>43</v>
      </c>
      <c r="Q299" s="3" t="b">
        <v>0</v>
      </c>
      <c r="R299" s="3">
        <v>335</v>
      </c>
      <c r="S299" s="3">
        <v>331</v>
      </c>
      <c r="T299" s="3">
        <v>4</v>
      </c>
      <c r="U299" s="3">
        <v>290</v>
      </c>
      <c r="V299" s="3">
        <v>40</v>
      </c>
      <c r="W299" s="3">
        <v>0</v>
      </c>
      <c r="X299" s="3">
        <v>4.3902625999980396</v>
      </c>
      <c r="Y299" s="3">
        <v>10285.349624099999</v>
      </c>
      <c r="Z299" s="3">
        <v>3943.1537021733802</v>
      </c>
      <c r="AA299" s="3">
        <v>40</v>
      </c>
      <c r="AB299" s="3">
        <v>9</v>
      </c>
      <c r="AC299" s="3">
        <v>31</v>
      </c>
      <c r="AD299" s="3">
        <v>28.693999999999999</v>
      </c>
      <c r="AE299" s="3">
        <v>3</v>
      </c>
      <c r="AF299" s="3">
        <v>5</v>
      </c>
      <c r="AG299" s="3">
        <v>10</v>
      </c>
      <c r="AH299" s="3">
        <v>4</v>
      </c>
      <c r="AI299" s="3">
        <v>1.5</v>
      </c>
      <c r="AJ299" s="3">
        <v>0.2</v>
      </c>
      <c r="AK299" s="3" t="str">
        <f ca="1">IFERROR(__xludf.DUMMYFUNCTION("IF(regexmatch(A299,""1p1""),""1p1"",""rnd"")"),"rnd")</f>
        <v>rnd</v>
      </c>
      <c r="BX299" s="7"/>
    </row>
    <row r="300" spans="1:76" ht="13">
      <c r="A300" s="3" t="s">
        <v>110</v>
      </c>
      <c r="B300" s="6" t="s">
        <v>141</v>
      </c>
      <c r="C300" s="3">
        <v>10800</v>
      </c>
      <c r="D300" s="3" t="s">
        <v>36</v>
      </c>
      <c r="E300" s="3" t="s">
        <v>37</v>
      </c>
      <c r="F300" s="3" t="s">
        <v>67</v>
      </c>
      <c r="G300" s="3">
        <v>200</v>
      </c>
      <c r="H300" s="3" t="s">
        <v>39</v>
      </c>
      <c r="I300" s="3" t="s">
        <v>112</v>
      </c>
      <c r="J300" s="3" t="s">
        <v>113</v>
      </c>
      <c r="K300" s="3" t="s">
        <v>142</v>
      </c>
      <c r="L300" s="3" t="s">
        <v>43</v>
      </c>
      <c r="M300" s="3">
        <v>0.95</v>
      </c>
      <c r="N300" s="3">
        <v>70</v>
      </c>
      <c r="O300" s="3" t="b">
        <v>0</v>
      </c>
      <c r="P300" s="3" t="s">
        <v>43</v>
      </c>
      <c r="Q300" s="3" t="b">
        <v>0</v>
      </c>
      <c r="R300" s="3">
        <v>308</v>
      </c>
      <c r="S300" s="3">
        <v>299</v>
      </c>
      <c r="T300" s="3">
        <v>9</v>
      </c>
      <c r="U300" s="3">
        <v>267</v>
      </c>
      <c r="V300" s="3">
        <v>31</v>
      </c>
      <c r="W300" s="3">
        <v>0</v>
      </c>
      <c r="X300" s="3">
        <v>5.7763391000104196</v>
      </c>
      <c r="Y300" s="3">
        <v>10101.4731639</v>
      </c>
      <c r="Z300" s="3">
        <v>4343.9789665918797</v>
      </c>
      <c r="AA300" s="3">
        <v>31</v>
      </c>
      <c r="AB300" s="3">
        <v>14</v>
      </c>
      <c r="AC300" s="3">
        <v>17</v>
      </c>
      <c r="AD300" s="3">
        <v>31.13</v>
      </c>
      <c r="AE300" s="3">
        <v>4</v>
      </c>
      <c r="AF300" s="3">
        <v>4</v>
      </c>
      <c r="AG300" s="3">
        <v>8</v>
      </c>
      <c r="AH300" s="3">
        <v>5</v>
      </c>
      <c r="AI300" s="3">
        <v>1.5</v>
      </c>
      <c r="AJ300" s="3">
        <v>0.6</v>
      </c>
      <c r="AK300" s="3" t="str">
        <f ca="1">IFERROR(__xludf.DUMMYFUNCTION("IF(regexmatch(A300,""1p1""),""1p1"",""rnd"")"),"rnd")</f>
        <v>rnd</v>
      </c>
      <c r="BX300" s="7"/>
    </row>
    <row r="301" spans="1:76" ht="13">
      <c r="A301" s="3" t="s">
        <v>110</v>
      </c>
      <c r="B301" s="6" t="s">
        <v>155</v>
      </c>
      <c r="C301" s="3">
        <v>10800</v>
      </c>
      <c r="D301" s="3" t="s">
        <v>36</v>
      </c>
      <c r="E301" s="3" t="s">
        <v>37</v>
      </c>
      <c r="F301" s="3" t="s">
        <v>67</v>
      </c>
      <c r="G301" s="3">
        <v>200</v>
      </c>
      <c r="H301" s="3" t="s">
        <v>39</v>
      </c>
      <c r="I301" s="3" t="s">
        <v>112</v>
      </c>
      <c r="J301" s="3" t="s">
        <v>113</v>
      </c>
      <c r="K301" s="3" t="s">
        <v>162</v>
      </c>
      <c r="L301" s="3" t="s">
        <v>43</v>
      </c>
      <c r="M301" s="3">
        <v>0.95</v>
      </c>
      <c r="N301" s="3">
        <v>70</v>
      </c>
      <c r="O301" s="3" t="b">
        <v>0</v>
      </c>
      <c r="P301" s="3" t="s">
        <v>43</v>
      </c>
      <c r="Q301" s="3" t="b">
        <v>0</v>
      </c>
      <c r="R301" s="3">
        <v>301</v>
      </c>
      <c r="S301" s="3">
        <v>284</v>
      </c>
      <c r="T301" s="3">
        <v>17</v>
      </c>
      <c r="U301" s="3">
        <v>249</v>
      </c>
      <c r="V301" s="3">
        <v>34</v>
      </c>
      <c r="W301" s="3">
        <v>0</v>
      </c>
      <c r="X301" s="3">
        <v>4.4987329000106904</v>
      </c>
      <c r="Y301" s="3">
        <v>9539.19094889999</v>
      </c>
      <c r="Z301" s="3">
        <v>4154.7082939664797</v>
      </c>
      <c r="AA301" s="3">
        <v>34</v>
      </c>
      <c r="AB301" s="3">
        <v>16</v>
      </c>
      <c r="AC301" s="3">
        <v>18</v>
      </c>
      <c r="AD301" s="3">
        <v>29.437000000000001</v>
      </c>
      <c r="AE301" s="3">
        <v>4</v>
      </c>
      <c r="AF301" s="3">
        <v>5</v>
      </c>
      <c r="AG301" s="3">
        <v>10</v>
      </c>
      <c r="AH301" s="3">
        <v>4</v>
      </c>
      <c r="AI301" s="3">
        <v>1.5</v>
      </c>
      <c r="AJ301" s="3">
        <v>0.6</v>
      </c>
      <c r="AK301" s="3" t="str">
        <f ca="1">IFERROR(__xludf.DUMMYFUNCTION("IF(regexmatch(A301,""1p1""),""1p1"",""rnd"")"),"rnd")</f>
        <v>rnd</v>
      </c>
      <c r="BX301" s="7"/>
    </row>
    <row r="302" spans="1:76" ht="13">
      <c r="A302" s="3" t="s">
        <v>110</v>
      </c>
      <c r="B302" s="6" t="s">
        <v>128</v>
      </c>
      <c r="C302" s="3">
        <v>10800</v>
      </c>
      <c r="D302" s="3" t="s">
        <v>36</v>
      </c>
      <c r="E302" s="3" t="s">
        <v>37</v>
      </c>
      <c r="F302" s="3" t="s">
        <v>67</v>
      </c>
      <c r="G302" s="3">
        <v>200</v>
      </c>
      <c r="H302" s="3" t="s">
        <v>39</v>
      </c>
      <c r="I302" s="3" t="s">
        <v>112</v>
      </c>
      <c r="J302" s="3" t="s">
        <v>113</v>
      </c>
      <c r="K302" s="3" t="s">
        <v>129</v>
      </c>
      <c r="L302" s="3" t="s">
        <v>43</v>
      </c>
      <c r="M302" s="3">
        <v>0.95</v>
      </c>
      <c r="N302" s="3">
        <v>70</v>
      </c>
      <c r="O302" s="3" t="b">
        <v>0</v>
      </c>
      <c r="P302" s="3" t="s">
        <v>43</v>
      </c>
      <c r="Q302" s="3" t="b">
        <v>0</v>
      </c>
      <c r="R302" s="3">
        <v>308</v>
      </c>
      <c r="S302" s="3">
        <v>300</v>
      </c>
      <c r="T302" s="3">
        <v>8</v>
      </c>
      <c r="U302" s="3">
        <v>265</v>
      </c>
      <c r="V302" s="3">
        <v>34</v>
      </c>
      <c r="W302" s="3">
        <v>0</v>
      </c>
      <c r="X302" s="3">
        <v>4.98398869998623</v>
      </c>
      <c r="Y302" s="3">
        <v>10127.547040199999</v>
      </c>
      <c r="Z302" s="3">
        <v>4361.2324730073997</v>
      </c>
      <c r="AA302" s="3">
        <v>34</v>
      </c>
      <c r="AB302" s="3">
        <v>11</v>
      </c>
      <c r="AC302" s="3">
        <v>23</v>
      </c>
      <c r="AD302" s="3">
        <v>30.402000000000001</v>
      </c>
      <c r="AE302" s="3">
        <v>4</v>
      </c>
      <c r="AF302" s="3">
        <v>4</v>
      </c>
      <c r="AG302" s="3">
        <v>8</v>
      </c>
      <c r="AH302" s="3">
        <v>4</v>
      </c>
      <c r="AI302" s="3">
        <v>1.5</v>
      </c>
      <c r="AJ302" s="3">
        <v>0.6</v>
      </c>
      <c r="AK302" s="3" t="str">
        <f ca="1">IFERROR(__xludf.DUMMYFUNCTION("IF(regexmatch(A302,""1p1""),""1p1"",""rnd"")"),"rnd")</f>
        <v>rnd</v>
      </c>
      <c r="BX302" s="7"/>
    </row>
    <row r="303" spans="1:76" ht="13">
      <c r="A303" s="3" t="s">
        <v>110</v>
      </c>
      <c r="B303" s="6" t="s">
        <v>156</v>
      </c>
      <c r="C303" s="3">
        <v>10800</v>
      </c>
      <c r="D303" s="3" t="s">
        <v>36</v>
      </c>
      <c r="E303" s="3" t="s">
        <v>37</v>
      </c>
      <c r="F303" s="3" t="s">
        <v>67</v>
      </c>
      <c r="G303" s="3">
        <v>200</v>
      </c>
      <c r="H303" s="3" t="s">
        <v>39</v>
      </c>
      <c r="I303" s="3" t="s">
        <v>112</v>
      </c>
      <c r="J303" s="3" t="s">
        <v>113</v>
      </c>
      <c r="K303" s="3" t="s">
        <v>157</v>
      </c>
      <c r="L303" s="3" t="s">
        <v>43</v>
      </c>
      <c r="M303" s="3">
        <v>0.95</v>
      </c>
      <c r="N303" s="3">
        <v>70</v>
      </c>
      <c r="O303" s="3" t="b">
        <v>0</v>
      </c>
      <c r="P303" s="3" t="s">
        <v>43</v>
      </c>
      <c r="Q303" s="3" t="b">
        <v>0</v>
      </c>
      <c r="R303" s="3">
        <v>309</v>
      </c>
      <c r="S303" s="3">
        <v>279</v>
      </c>
      <c r="T303" s="3">
        <v>30</v>
      </c>
      <c r="U303" s="3">
        <v>231</v>
      </c>
      <c r="V303" s="3">
        <v>47</v>
      </c>
      <c r="W303" s="3">
        <v>0</v>
      </c>
      <c r="X303" s="3">
        <v>9.7846011999975406</v>
      </c>
      <c r="Y303" s="3">
        <v>9931.1532861999804</v>
      </c>
      <c r="Z303" s="3">
        <v>4687.5426052589901</v>
      </c>
      <c r="AA303" s="3">
        <v>47</v>
      </c>
      <c r="AB303" s="3">
        <v>16</v>
      </c>
      <c r="AC303" s="3">
        <v>31</v>
      </c>
      <c r="AD303" s="3">
        <v>26.538</v>
      </c>
      <c r="AE303" s="3">
        <v>4</v>
      </c>
      <c r="AF303" s="3">
        <v>5</v>
      </c>
      <c r="AG303" s="3">
        <v>10</v>
      </c>
      <c r="AH303" s="3">
        <v>5</v>
      </c>
      <c r="AI303" s="3">
        <v>2</v>
      </c>
      <c r="AJ303" s="3">
        <v>0.6</v>
      </c>
      <c r="AK303" s="3" t="str">
        <f ca="1">IFERROR(__xludf.DUMMYFUNCTION("IF(regexmatch(A303,""1p1""),""1p1"",""rnd"")"),"rnd")</f>
        <v>rnd</v>
      </c>
      <c r="BX303" s="7"/>
    </row>
    <row r="304" spans="1:76" ht="13">
      <c r="A304" s="3" t="s">
        <v>110</v>
      </c>
      <c r="B304" s="6" t="s">
        <v>153</v>
      </c>
      <c r="C304" s="3">
        <v>10800</v>
      </c>
      <c r="D304" s="3" t="s">
        <v>36</v>
      </c>
      <c r="E304" s="3" t="s">
        <v>37</v>
      </c>
      <c r="F304" s="3" t="s">
        <v>67</v>
      </c>
      <c r="G304" s="3">
        <v>200</v>
      </c>
      <c r="H304" s="3" t="s">
        <v>39</v>
      </c>
      <c r="I304" s="3" t="s">
        <v>112</v>
      </c>
      <c r="J304" s="3" t="s">
        <v>113</v>
      </c>
      <c r="K304" s="3" t="s">
        <v>154</v>
      </c>
      <c r="L304" s="3" t="s">
        <v>43</v>
      </c>
      <c r="M304" s="3">
        <v>0.95</v>
      </c>
      <c r="N304" s="3">
        <v>70</v>
      </c>
      <c r="O304" s="3" t="b">
        <v>0</v>
      </c>
      <c r="P304" s="3" t="s">
        <v>43</v>
      </c>
      <c r="Q304" s="3" t="b">
        <v>0</v>
      </c>
      <c r="R304" s="3">
        <v>340</v>
      </c>
      <c r="S304" s="3">
        <v>333</v>
      </c>
      <c r="T304" s="3">
        <v>7</v>
      </c>
      <c r="U304" s="3">
        <v>301</v>
      </c>
      <c r="V304" s="3">
        <v>31</v>
      </c>
      <c r="W304" s="3">
        <v>0</v>
      </c>
      <c r="X304" s="3">
        <v>4.2598646000027198</v>
      </c>
      <c r="Y304" s="3">
        <v>10343.1501157</v>
      </c>
      <c r="Z304" s="3">
        <v>4031.88845896255</v>
      </c>
      <c r="AA304" s="3">
        <v>31</v>
      </c>
      <c r="AB304" s="3">
        <v>16</v>
      </c>
      <c r="AC304" s="3">
        <v>15</v>
      </c>
      <c r="AD304" s="3">
        <v>30.798999999999999</v>
      </c>
      <c r="AE304" s="3">
        <v>3</v>
      </c>
      <c r="AF304" s="3">
        <v>5</v>
      </c>
      <c r="AG304" s="3">
        <v>10</v>
      </c>
      <c r="AH304" s="3">
        <v>4</v>
      </c>
      <c r="AI304" s="3">
        <v>1.5</v>
      </c>
      <c r="AJ304" s="3">
        <v>0.2</v>
      </c>
      <c r="AK304" s="3" t="str">
        <f ca="1">IFERROR(__xludf.DUMMYFUNCTION("IF(regexmatch(A304,""1p1""),""1p1"",""rnd"")"),"rnd")</f>
        <v>rnd</v>
      </c>
      <c r="BX304" s="7"/>
    </row>
    <row r="305" spans="1:76" ht="13">
      <c r="A305" s="3" t="s">
        <v>110</v>
      </c>
      <c r="B305" s="6" t="s">
        <v>155</v>
      </c>
      <c r="C305" s="3">
        <v>10800</v>
      </c>
      <c r="D305" s="3" t="s">
        <v>36</v>
      </c>
      <c r="E305" s="3" t="s">
        <v>37</v>
      </c>
      <c r="F305" s="3" t="s">
        <v>67</v>
      </c>
      <c r="G305" s="3">
        <v>200</v>
      </c>
      <c r="H305" s="3" t="s">
        <v>39</v>
      </c>
      <c r="I305" s="3" t="s">
        <v>112</v>
      </c>
      <c r="J305" s="3" t="s">
        <v>113</v>
      </c>
      <c r="K305" s="3" t="s">
        <v>162</v>
      </c>
      <c r="L305" s="3" t="s">
        <v>43</v>
      </c>
      <c r="M305" s="3">
        <v>0.95</v>
      </c>
      <c r="N305" s="3">
        <v>70</v>
      </c>
      <c r="O305" s="3" t="b">
        <v>0</v>
      </c>
      <c r="P305" s="3" t="s">
        <v>43</v>
      </c>
      <c r="Q305" s="3" t="b">
        <v>0</v>
      </c>
      <c r="R305" s="3">
        <v>287</v>
      </c>
      <c r="S305" s="3">
        <v>285</v>
      </c>
      <c r="T305" s="3">
        <v>2</v>
      </c>
      <c r="U305" s="3">
        <v>246</v>
      </c>
      <c r="V305" s="3">
        <v>38</v>
      </c>
      <c r="W305" s="3">
        <v>0</v>
      </c>
      <c r="X305" s="3">
        <v>4.2289672999925498</v>
      </c>
      <c r="Y305" s="3">
        <v>9591.1060121999999</v>
      </c>
      <c r="Z305" s="3">
        <v>4200.7017997209896</v>
      </c>
      <c r="AA305" s="3">
        <v>38</v>
      </c>
      <c r="AB305" s="3">
        <v>17</v>
      </c>
      <c r="AC305" s="3">
        <v>21</v>
      </c>
      <c r="AD305" s="3">
        <v>30.661000000000001</v>
      </c>
      <c r="AE305" s="3">
        <v>3</v>
      </c>
      <c r="AF305" s="3">
        <v>5</v>
      </c>
      <c r="AG305" s="3">
        <v>10</v>
      </c>
      <c r="AH305" s="3">
        <v>4</v>
      </c>
      <c r="AI305" s="3">
        <v>1.5</v>
      </c>
      <c r="AJ305" s="3">
        <v>0.6</v>
      </c>
      <c r="AK305" s="3" t="str">
        <f ca="1">IFERROR(__xludf.DUMMYFUNCTION("IF(regexmatch(A305,""1p1""),""1p1"",""rnd"")"),"rnd")</f>
        <v>rnd</v>
      </c>
      <c r="BX305" s="7"/>
    </row>
    <row r="306" spans="1:76" ht="13">
      <c r="A306" s="3" t="s">
        <v>110</v>
      </c>
      <c r="B306" s="6" t="s">
        <v>125</v>
      </c>
      <c r="C306" s="3">
        <v>10800</v>
      </c>
      <c r="D306" s="3" t="s">
        <v>36</v>
      </c>
      <c r="E306" s="3" t="s">
        <v>37</v>
      </c>
      <c r="F306" s="3" t="s">
        <v>67</v>
      </c>
      <c r="G306" s="3">
        <v>200</v>
      </c>
      <c r="H306" s="3" t="s">
        <v>39</v>
      </c>
      <c r="I306" s="3" t="s">
        <v>112</v>
      </c>
      <c r="J306" s="3" t="s">
        <v>113</v>
      </c>
      <c r="K306" s="3" t="s">
        <v>126</v>
      </c>
      <c r="L306" s="3" t="s">
        <v>43</v>
      </c>
      <c r="M306" s="3">
        <v>0.95</v>
      </c>
      <c r="N306" s="3">
        <v>70</v>
      </c>
      <c r="O306" s="3" t="b">
        <v>0</v>
      </c>
      <c r="P306" s="3" t="s">
        <v>43</v>
      </c>
      <c r="Q306" s="3" t="b">
        <v>0</v>
      </c>
      <c r="R306" s="3">
        <v>289</v>
      </c>
      <c r="S306" s="3">
        <v>273</v>
      </c>
      <c r="T306" s="3">
        <v>16</v>
      </c>
      <c r="U306" s="3">
        <v>237</v>
      </c>
      <c r="V306" s="3">
        <v>35</v>
      </c>
      <c r="W306" s="3">
        <v>0</v>
      </c>
      <c r="X306" s="3">
        <v>7.5568601000132398</v>
      </c>
      <c r="Y306" s="3">
        <v>9837.6988662999993</v>
      </c>
      <c r="Z306" s="3">
        <v>4628.6572367977296</v>
      </c>
      <c r="AA306" s="3">
        <v>35</v>
      </c>
      <c r="AB306" s="3">
        <v>17</v>
      </c>
      <c r="AC306" s="3">
        <v>18</v>
      </c>
      <c r="AD306" s="3">
        <v>30.492000000000001</v>
      </c>
      <c r="AE306" s="3">
        <v>6</v>
      </c>
      <c r="AF306" s="3">
        <v>4</v>
      </c>
      <c r="AG306" s="3">
        <v>8</v>
      </c>
      <c r="AH306" s="3">
        <v>5</v>
      </c>
      <c r="AI306" s="3">
        <v>2</v>
      </c>
      <c r="AJ306" s="3">
        <v>0.6</v>
      </c>
      <c r="AK306" s="3" t="str">
        <f ca="1">IFERROR(__xludf.DUMMYFUNCTION("IF(regexmatch(A306,""1p1""),""1p1"",""rnd"")"),"rnd")</f>
        <v>rnd</v>
      </c>
      <c r="BX306" s="7"/>
    </row>
    <row r="307" spans="1:76" ht="13">
      <c r="A307" s="3" t="s">
        <v>110</v>
      </c>
      <c r="B307" s="6" t="s">
        <v>141</v>
      </c>
      <c r="C307" s="3">
        <v>10800</v>
      </c>
      <c r="D307" s="3" t="s">
        <v>36</v>
      </c>
      <c r="E307" s="3" t="s">
        <v>37</v>
      </c>
      <c r="F307" s="3" t="s">
        <v>38</v>
      </c>
      <c r="G307" s="3">
        <v>200</v>
      </c>
      <c r="H307" s="3" t="s">
        <v>39</v>
      </c>
      <c r="I307" s="3" t="s">
        <v>112</v>
      </c>
      <c r="J307" s="3" t="s">
        <v>113</v>
      </c>
      <c r="K307" s="3" t="s">
        <v>142</v>
      </c>
      <c r="L307" s="3" t="s">
        <v>43</v>
      </c>
      <c r="M307" s="3">
        <v>0.95</v>
      </c>
      <c r="N307" s="3">
        <v>70</v>
      </c>
      <c r="O307" s="3" t="b">
        <v>0</v>
      </c>
      <c r="P307" s="3" t="s">
        <v>43</v>
      </c>
      <c r="Q307" s="3" t="b">
        <v>0</v>
      </c>
      <c r="R307" s="3">
        <v>292</v>
      </c>
      <c r="S307" s="3">
        <v>285</v>
      </c>
      <c r="T307" s="3">
        <v>7</v>
      </c>
      <c r="U307" s="3">
        <v>243</v>
      </c>
      <c r="V307" s="3">
        <v>41</v>
      </c>
      <c r="W307" s="3">
        <v>0</v>
      </c>
      <c r="X307" s="3">
        <v>4.73121520001391</v>
      </c>
      <c r="Y307" s="3">
        <v>9572.7664519999907</v>
      </c>
      <c r="Z307" s="3">
        <v>4132.9916486223201</v>
      </c>
      <c r="AA307" s="3">
        <v>41</v>
      </c>
      <c r="AB307" s="3">
        <v>16</v>
      </c>
      <c r="AC307" s="3">
        <v>25</v>
      </c>
      <c r="AD307" s="3">
        <v>30.614999999999998</v>
      </c>
      <c r="AE307" s="3">
        <v>4</v>
      </c>
      <c r="AF307" s="3">
        <v>4</v>
      </c>
      <c r="AG307" s="3">
        <v>8</v>
      </c>
      <c r="AH307" s="3">
        <v>5</v>
      </c>
      <c r="AI307" s="3">
        <v>1.5</v>
      </c>
      <c r="AJ307" s="3">
        <v>0.6</v>
      </c>
      <c r="AK307" s="3" t="str">
        <f ca="1">IFERROR(__xludf.DUMMYFUNCTION("IF(regexmatch(A307,""1p1""),""1p1"",""rnd"")"),"rnd")</f>
        <v>rnd</v>
      </c>
      <c r="BX307" s="7"/>
    </row>
    <row r="308" spans="1:76" ht="13">
      <c r="A308" s="3" t="s">
        <v>110</v>
      </c>
      <c r="B308" s="6" t="s">
        <v>159</v>
      </c>
      <c r="C308" s="3">
        <v>10800</v>
      </c>
      <c r="D308" s="3" t="s">
        <v>36</v>
      </c>
      <c r="E308" s="3" t="s">
        <v>37</v>
      </c>
      <c r="F308" s="3" t="s">
        <v>38</v>
      </c>
      <c r="G308" s="3">
        <v>200</v>
      </c>
      <c r="H308" s="3" t="s">
        <v>39</v>
      </c>
      <c r="I308" s="3" t="s">
        <v>112</v>
      </c>
      <c r="J308" s="3" t="s">
        <v>113</v>
      </c>
      <c r="K308" s="3" t="s">
        <v>163</v>
      </c>
      <c r="L308" s="3" t="s">
        <v>43</v>
      </c>
      <c r="M308" s="3">
        <v>0.95</v>
      </c>
      <c r="N308" s="3">
        <v>70</v>
      </c>
      <c r="O308" s="3" t="b">
        <v>0</v>
      </c>
      <c r="P308" s="3" t="s">
        <v>43</v>
      </c>
      <c r="Q308" s="3" t="b">
        <v>0</v>
      </c>
      <c r="R308" s="3">
        <v>299</v>
      </c>
      <c r="S308" s="3">
        <v>285</v>
      </c>
      <c r="T308" s="3">
        <v>14</v>
      </c>
      <c r="U308" s="3">
        <v>247</v>
      </c>
      <c r="V308" s="3">
        <v>37</v>
      </c>
      <c r="W308" s="3">
        <v>0</v>
      </c>
      <c r="X308" s="3">
        <v>4.9302562000057604</v>
      </c>
      <c r="Y308" s="3">
        <v>9550.9304774999891</v>
      </c>
      <c r="Z308" s="3">
        <v>4108.0766477910802</v>
      </c>
      <c r="AA308" s="3">
        <v>36</v>
      </c>
      <c r="AB308" s="3">
        <v>12</v>
      </c>
      <c r="AC308" s="3">
        <v>24</v>
      </c>
      <c r="AD308" s="3">
        <v>31.794</v>
      </c>
      <c r="AE308" s="3">
        <v>3</v>
      </c>
      <c r="AF308" s="3">
        <v>4</v>
      </c>
      <c r="AG308" s="3">
        <v>8</v>
      </c>
      <c r="AH308" s="3">
        <v>5</v>
      </c>
      <c r="AI308" s="3">
        <v>2</v>
      </c>
      <c r="AJ308" s="3">
        <v>0.2</v>
      </c>
      <c r="AK308" s="3" t="str">
        <f ca="1">IFERROR(__xludf.DUMMYFUNCTION("IF(regexmatch(A308,""1p1""),""1p1"",""rnd"")"),"rnd")</f>
        <v>rnd</v>
      </c>
      <c r="BX308" s="7"/>
    </row>
    <row r="309" spans="1:76" ht="13">
      <c r="A309" s="3" t="s">
        <v>110</v>
      </c>
      <c r="B309" s="6" t="s">
        <v>151</v>
      </c>
      <c r="C309" s="3">
        <v>10800</v>
      </c>
      <c r="D309" s="3" t="s">
        <v>36</v>
      </c>
      <c r="E309" s="3" t="s">
        <v>37</v>
      </c>
      <c r="F309" s="3" t="s">
        <v>67</v>
      </c>
      <c r="G309" s="3">
        <v>200</v>
      </c>
      <c r="H309" s="3" t="s">
        <v>39</v>
      </c>
      <c r="I309" s="3" t="s">
        <v>112</v>
      </c>
      <c r="J309" s="3" t="s">
        <v>113</v>
      </c>
      <c r="K309" s="3" t="s">
        <v>152</v>
      </c>
      <c r="L309" s="3" t="s">
        <v>43</v>
      </c>
      <c r="M309" s="3">
        <v>0.95</v>
      </c>
      <c r="N309" s="3">
        <v>70</v>
      </c>
      <c r="O309" s="3" t="b">
        <v>0</v>
      </c>
      <c r="P309" s="3" t="s">
        <v>43</v>
      </c>
      <c r="Q309" s="3" t="b">
        <v>0</v>
      </c>
      <c r="R309" s="3">
        <v>314</v>
      </c>
      <c r="S309" s="3">
        <v>299</v>
      </c>
      <c r="T309" s="3">
        <v>15</v>
      </c>
      <c r="U309" s="3">
        <v>269</v>
      </c>
      <c r="V309" s="3">
        <v>29</v>
      </c>
      <c r="W309" s="3">
        <v>0</v>
      </c>
      <c r="X309" s="3">
        <v>5.6359612999910498</v>
      </c>
      <c r="Y309" s="3">
        <v>10118.909880899901</v>
      </c>
      <c r="Z309" s="3">
        <v>4378.3777250703397</v>
      </c>
      <c r="AA309" s="3">
        <v>29</v>
      </c>
      <c r="AB309" s="3">
        <v>10</v>
      </c>
      <c r="AC309" s="3">
        <v>19</v>
      </c>
      <c r="AD309" s="3">
        <v>30.856999999999999</v>
      </c>
      <c r="AE309" s="3">
        <v>5</v>
      </c>
      <c r="AF309" s="3">
        <v>5</v>
      </c>
      <c r="AG309" s="3">
        <v>10</v>
      </c>
      <c r="AH309" s="3">
        <v>4</v>
      </c>
      <c r="AI309" s="3">
        <v>2</v>
      </c>
      <c r="AJ309" s="3">
        <v>0.2</v>
      </c>
      <c r="AK309" s="3" t="str">
        <f ca="1">IFERROR(__xludf.DUMMYFUNCTION("IF(regexmatch(A309,""1p1""),""1p1"",""rnd"")"),"rnd")</f>
        <v>rnd</v>
      </c>
      <c r="BX309" s="7"/>
    </row>
    <row r="310" spans="1:76" ht="13">
      <c r="A310" s="3" t="s">
        <v>110</v>
      </c>
      <c r="B310" s="6" t="s">
        <v>158</v>
      </c>
      <c r="C310" s="3">
        <v>10800</v>
      </c>
      <c r="D310" s="3" t="s">
        <v>36</v>
      </c>
      <c r="E310" s="3" t="s">
        <v>37</v>
      </c>
      <c r="F310" s="3" t="s">
        <v>67</v>
      </c>
      <c r="G310" s="3">
        <v>200</v>
      </c>
      <c r="H310" s="3" t="s">
        <v>39</v>
      </c>
      <c r="I310" s="3" t="s">
        <v>112</v>
      </c>
      <c r="J310" s="3" t="s">
        <v>113</v>
      </c>
      <c r="K310" s="3" t="s">
        <v>161</v>
      </c>
      <c r="L310" s="3" t="s">
        <v>43</v>
      </c>
      <c r="M310" s="3">
        <v>0.95</v>
      </c>
      <c r="N310" s="3">
        <v>70</v>
      </c>
      <c r="O310" s="3" t="b">
        <v>0</v>
      </c>
      <c r="P310" s="3" t="s">
        <v>43</v>
      </c>
      <c r="Q310" s="3" t="b">
        <v>0</v>
      </c>
      <c r="R310" s="3">
        <v>294</v>
      </c>
      <c r="S310" s="3">
        <v>269</v>
      </c>
      <c r="T310" s="3">
        <v>25</v>
      </c>
      <c r="U310" s="3">
        <v>243</v>
      </c>
      <c r="V310" s="3">
        <v>25</v>
      </c>
      <c r="W310" s="3">
        <v>0</v>
      </c>
      <c r="X310" s="3">
        <v>6.9087874000007696</v>
      </c>
      <c r="Y310" s="3">
        <v>9887.6386860999992</v>
      </c>
      <c r="Z310" s="3">
        <v>4715.6577404774698</v>
      </c>
      <c r="AA310" s="3">
        <v>25</v>
      </c>
      <c r="AB310" s="3">
        <v>8</v>
      </c>
      <c r="AC310" s="3">
        <v>17</v>
      </c>
      <c r="AD310" s="3">
        <v>29.956</v>
      </c>
      <c r="AE310" s="3">
        <v>5</v>
      </c>
      <c r="AF310" s="3">
        <v>5</v>
      </c>
      <c r="AG310" s="3">
        <v>10</v>
      </c>
      <c r="AH310" s="3">
        <v>4</v>
      </c>
      <c r="AI310" s="3">
        <v>2</v>
      </c>
      <c r="AJ310" s="3">
        <v>0.6</v>
      </c>
      <c r="AK310" s="3" t="str">
        <f ca="1">IFERROR(__xludf.DUMMYFUNCTION("IF(regexmatch(A310,""1p1""),""1p1"",""rnd"")"),"rnd")</f>
        <v>rnd</v>
      </c>
      <c r="BX310" s="7"/>
    </row>
    <row r="311" spans="1:76" ht="13">
      <c r="A311" s="3" t="s">
        <v>110</v>
      </c>
      <c r="B311" s="6" t="s">
        <v>155</v>
      </c>
      <c r="C311" s="3">
        <v>10800</v>
      </c>
      <c r="D311" s="3" t="s">
        <v>36</v>
      </c>
      <c r="E311" s="3" t="s">
        <v>37</v>
      </c>
      <c r="F311" s="3" t="s">
        <v>67</v>
      </c>
      <c r="G311" s="3">
        <v>200</v>
      </c>
      <c r="H311" s="3" t="s">
        <v>39</v>
      </c>
      <c r="I311" s="3" t="s">
        <v>112</v>
      </c>
      <c r="J311" s="3" t="s">
        <v>113</v>
      </c>
      <c r="K311" s="3" t="s">
        <v>162</v>
      </c>
      <c r="L311" s="3" t="s">
        <v>43</v>
      </c>
      <c r="M311" s="3">
        <v>0.95</v>
      </c>
      <c r="N311" s="3">
        <v>70</v>
      </c>
      <c r="O311" s="3" t="b">
        <v>0</v>
      </c>
      <c r="P311" s="3" t="s">
        <v>43</v>
      </c>
      <c r="Q311" s="3" t="b">
        <v>0</v>
      </c>
      <c r="R311" s="3">
        <v>314</v>
      </c>
      <c r="S311" s="3">
        <v>301</v>
      </c>
      <c r="T311" s="3">
        <v>13</v>
      </c>
      <c r="U311" s="3">
        <v>252</v>
      </c>
      <c r="V311" s="3">
        <v>48</v>
      </c>
      <c r="W311" s="3">
        <v>0</v>
      </c>
      <c r="X311" s="3">
        <v>5.1112141999984999</v>
      </c>
      <c r="Y311" s="3">
        <v>10096.7657529999</v>
      </c>
      <c r="Z311" s="3">
        <v>4323.8902197638499</v>
      </c>
      <c r="AA311" s="3">
        <v>48</v>
      </c>
      <c r="AB311" s="3">
        <v>17</v>
      </c>
      <c r="AC311" s="3">
        <v>31</v>
      </c>
      <c r="AD311" s="3">
        <v>29.395</v>
      </c>
      <c r="AE311" s="3">
        <v>3</v>
      </c>
      <c r="AF311" s="3">
        <v>5</v>
      </c>
      <c r="AG311" s="3">
        <v>10</v>
      </c>
      <c r="AH311" s="3">
        <v>4</v>
      </c>
      <c r="AI311" s="3">
        <v>1.5</v>
      </c>
      <c r="AJ311" s="3">
        <v>0.6</v>
      </c>
      <c r="AK311" s="3" t="str">
        <f ca="1">IFERROR(__xludf.DUMMYFUNCTION("IF(regexmatch(A311,""1p1""),""1p1"",""rnd"")"),"rnd")</f>
        <v>rnd</v>
      </c>
      <c r="BX311" s="7"/>
    </row>
    <row r="312" spans="1:76" ht="13">
      <c r="A312" s="3" t="s">
        <v>110</v>
      </c>
      <c r="B312" s="6" t="s">
        <v>150</v>
      </c>
      <c r="C312" s="3">
        <v>10800</v>
      </c>
      <c r="D312" s="3" t="s">
        <v>36</v>
      </c>
      <c r="E312" s="3" t="s">
        <v>37</v>
      </c>
      <c r="F312" s="3" t="s">
        <v>67</v>
      </c>
      <c r="G312" s="3">
        <v>200</v>
      </c>
      <c r="H312" s="3" t="s">
        <v>39</v>
      </c>
      <c r="I312" s="3" t="s">
        <v>112</v>
      </c>
      <c r="J312" s="3" t="s">
        <v>113</v>
      </c>
      <c r="K312" s="3" t="s">
        <v>160</v>
      </c>
      <c r="L312" s="3" t="s">
        <v>43</v>
      </c>
      <c r="M312" s="3">
        <v>0.95</v>
      </c>
      <c r="N312" s="3">
        <v>70</v>
      </c>
      <c r="O312" s="3" t="b">
        <v>0</v>
      </c>
      <c r="P312" s="3" t="s">
        <v>43</v>
      </c>
      <c r="Q312" s="3" t="b">
        <v>0</v>
      </c>
      <c r="R312" s="3">
        <v>323</v>
      </c>
      <c r="S312" s="3">
        <v>305</v>
      </c>
      <c r="T312" s="3">
        <v>18</v>
      </c>
      <c r="U312" s="3">
        <v>266</v>
      </c>
      <c r="V312" s="3">
        <v>38</v>
      </c>
      <c r="W312" s="3">
        <v>0</v>
      </c>
      <c r="X312" s="3">
        <v>5.4539514000076998</v>
      </c>
      <c r="Y312" s="3">
        <v>10125.8751912999</v>
      </c>
      <c r="Z312" s="3">
        <v>4317.4272210327899</v>
      </c>
      <c r="AA312" s="3">
        <v>38</v>
      </c>
      <c r="AB312" s="3">
        <v>15</v>
      </c>
      <c r="AC312" s="3">
        <v>23</v>
      </c>
      <c r="AD312" s="3">
        <v>30.867000000000001</v>
      </c>
      <c r="AE312" s="3">
        <v>3</v>
      </c>
      <c r="AF312" s="3">
        <v>4</v>
      </c>
      <c r="AG312" s="3">
        <v>8</v>
      </c>
      <c r="AH312" s="3">
        <v>4</v>
      </c>
      <c r="AI312" s="3">
        <v>2</v>
      </c>
      <c r="AJ312" s="3">
        <v>0.2</v>
      </c>
      <c r="AK312" s="3" t="str">
        <f ca="1">IFERROR(__xludf.DUMMYFUNCTION("IF(regexmatch(A312,""1p1""),""1p1"",""rnd"")"),"rnd")</f>
        <v>rnd</v>
      </c>
      <c r="BX312" s="7"/>
    </row>
    <row r="313" spans="1:76" ht="13">
      <c r="A313" s="3" t="s">
        <v>110</v>
      </c>
      <c r="B313" s="6" t="s">
        <v>158</v>
      </c>
      <c r="C313" s="3">
        <v>10800</v>
      </c>
      <c r="D313" s="3" t="s">
        <v>36</v>
      </c>
      <c r="E313" s="3" t="s">
        <v>37</v>
      </c>
      <c r="F313" s="3" t="s">
        <v>38</v>
      </c>
      <c r="G313" s="3">
        <v>200</v>
      </c>
      <c r="H313" s="3" t="s">
        <v>39</v>
      </c>
      <c r="I313" s="3" t="s">
        <v>112</v>
      </c>
      <c r="J313" s="3" t="s">
        <v>113</v>
      </c>
      <c r="K313" s="3" t="s">
        <v>161</v>
      </c>
      <c r="L313" s="3" t="s">
        <v>43</v>
      </c>
      <c r="M313" s="3">
        <v>0.95</v>
      </c>
      <c r="N313" s="3">
        <v>70</v>
      </c>
      <c r="O313" s="3" t="b">
        <v>0</v>
      </c>
      <c r="P313" s="3" t="s">
        <v>43</v>
      </c>
      <c r="Q313" s="3" t="b">
        <v>0</v>
      </c>
      <c r="R313" s="3">
        <v>263</v>
      </c>
      <c r="S313" s="3">
        <v>251</v>
      </c>
      <c r="T313" s="3">
        <v>12</v>
      </c>
      <c r="U313" s="3">
        <v>212</v>
      </c>
      <c r="V313" s="3">
        <v>38</v>
      </c>
      <c r="W313" s="3">
        <v>0</v>
      </c>
      <c r="X313" s="3">
        <v>4.9190522999994002</v>
      </c>
      <c r="Y313" s="3">
        <v>9010.6815360000001</v>
      </c>
      <c r="Z313" s="3">
        <v>4248.6799032180497</v>
      </c>
      <c r="AA313" s="3">
        <v>38</v>
      </c>
      <c r="AB313" s="3">
        <v>19</v>
      </c>
      <c r="AC313" s="3">
        <v>19</v>
      </c>
      <c r="AD313" s="3">
        <v>32.561999999999998</v>
      </c>
      <c r="AE313" s="3">
        <v>4</v>
      </c>
      <c r="AF313" s="3">
        <v>5</v>
      </c>
      <c r="AG313" s="3">
        <v>10</v>
      </c>
      <c r="AH313" s="3">
        <v>4</v>
      </c>
      <c r="AI313" s="3">
        <v>2</v>
      </c>
      <c r="AJ313" s="3">
        <v>0.6</v>
      </c>
      <c r="AK313" s="3" t="str">
        <f ca="1">IFERROR(__xludf.DUMMYFUNCTION("IF(regexmatch(A313,""1p1""),""1p1"",""rnd"")"),"rnd")</f>
        <v>rnd</v>
      </c>
      <c r="BX313" s="7"/>
    </row>
    <row r="314" spans="1:76" ht="13">
      <c r="A314" s="3" t="s">
        <v>110</v>
      </c>
      <c r="B314" s="6" t="s">
        <v>121</v>
      </c>
      <c r="C314" s="3">
        <v>10800</v>
      </c>
      <c r="D314" s="3" t="s">
        <v>36</v>
      </c>
      <c r="E314" s="3" t="s">
        <v>37</v>
      </c>
      <c r="F314" s="3" t="s">
        <v>67</v>
      </c>
      <c r="G314" s="3">
        <v>200</v>
      </c>
      <c r="H314" s="3" t="s">
        <v>39</v>
      </c>
      <c r="I314" s="3" t="s">
        <v>112</v>
      </c>
      <c r="J314" s="3" t="s">
        <v>113</v>
      </c>
      <c r="K314" s="3" t="s">
        <v>122</v>
      </c>
      <c r="L314" s="3" t="s">
        <v>43</v>
      </c>
      <c r="M314" s="3">
        <v>0.95</v>
      </c>
      <c r="N314" s="3">
        <v>70</v>
      </c>
      <c r="O314" s="3" t="b">
        <v>0</v>
      </c>
      <c r="P314" s="3" t="s">
        <v>43</v>
      </c>
      <c r="Q314" s="3" t="b">
        <v>0</v>
      </c>
      <c r="R314" s="3">
        <v>311</v>
      </c>
      <c r="S314" s="3">
        <v>299</v>
      </c>
      <c r="T314" s="3">
        <v>12</v>
      </c>
      <c r="U314" s="3">
        <v>257</v>
      </c>
      <c r="V314" s="3">
        <v>41</v>
      </c>
      <c r="W314" s="3">
        <v>0</v>
      </c>
      <c r="X314" s="3">
        <v>8.3680456000055905</v>
      </c>
      <c r="Y314" s="3">
        <v>10067.7143223</v>
      </c>
      <c r="Z314" s="3">
        <v>4315.9362178370302</v>
      </c>
      <c r="AA314" s="3">
        <v>41</v>
      </c>
      <c r="AB314" s="3">
        <v>15</v>
      </c>
      <c r="AC314" s="3">
        <v>26</v>
      </c>
      <c r="AD314" s="3">
        <v>30.66</v>
      </c>
      <c r="AE314" s="3">
        <v>5</v>
      </c>
      <c r="AF314" s="3">
        <v>5</v>
      </c>
      <c r="AG314" s="3">
        <v>10</v>
      </c>
      <c r="AH314" s="3">
        <v>5</v>
      </c>
      <c r="AI314" s="3">
        <v>2</v>
      </c>
      <c r="AJ314" s="3">
        <v>0.2</v>
      </c>
      <c r="AK314" s="3" t="str">
        <f ca="1">IFERROR(__xludf.DUMMYFUNCTION("IF(regexmatch(A314,""1p1""),""1p1"",""rnd"")"),"rnd")</f>
        <v>rnd</v>
      </c>
      <c r="BX314" s="7"/>
    </row>
    <row r="315" spans="1:76" ht="13">
      <c r="A315" s="3" t="s">
        <v>110</v>
      </c>
      <c r="B315" s="6" t="s">
        <v>155</v>
      </c>
      <c r="C315" s="3">
        <v>10800</v>
      </c>
      <c r="D315" s="3" t="s">
        <v>36</v>
      </c>
      <c r="E315" s="3" t="s">
        <v>37</v>
      </c>
      <c r="F315" s="3" t="s">
        <v>67</v>
      </c>
      <c r="G315" s="3">
        <v>200</v>
      </c>
      <c r="H315" s="3" t="s">
        <v>39</v>
      </c>
      <c r="I315" s="3" t="s">
        <v>112</v>
      </c>
      <c r="J315" s="3" t="s">
        <v>113</v>
      </c>
      <c r="K315" s="3" t="s">
        <v>162</v>
      </c>
      <c r="L315" s="3" t="s">
        <v>43</v>
      </c>
      <c r="M315" s="3">
        <v>0.95</v>
      </c>
      <c r="N315" s="3">
        <v>70</v>
      </c>
      <c r="O315" s="3" t="b">
        <v>0</v>
      </c>
      <c r="P315" s="3" t="s">
        <v>43</v>
      </c>
      <c r="Q315" s="3" t="b">
        <v>0</v>
      </c>
      <c r="R315" s="3">
        <v>309</v>
      </c>
      <c r="S315" s="3">
        <v>303</v>
      </c>
      <c r="T315" s="3">
        <v>6</v>
      </c>
      <c r="U315" s="3">
        <v>247</v>
      </c>
      <c r="V315" s="3">
        <v>55</v>
      </c>
      <c r="W315" s="3">
        <v>0</v>
      </c>
      <c r="X315" s="3">
        <v>5.0743474000037896</v>
      </c>
      <c r="Y315" s="3">
        <v>10110.7702164</v>
      </c>
      <c r="Z315" s="3">
        <v>4295.5514691853896</v>
      </c>
      <c r="AA315" s="3">
        <v>55</v>
      </c>
      <c r="AB315" s="3">
        <v>14</v>
      </c>
      <c r="AC315" s="3">
        <v>41</v>
      </c>
      <c r="AD315" s="3">
        <v>31.536999999999999</v>
      </c>
      <c r="AE315" s="3">
        <v>4</v>
      </c>
      <c r="AF315" s="3">
        <v>5</v>
      </c>
      <c r="AG315" s="3">
        <v>10</v>
      </c>
      <c r="AH315" s="3">
        <v>4</v>
      </c>
      <c r="AI315" s="3">
        <v>1.5</v>
      </c>
      <c r="AJ315" s="3">
        <v>0.6</v>
      </c>
      <c r="AK315" s="3" t="str">
        <f ca="1">IFERROR(__xludf.DUMMYFUNCTION("IF(regexmatch(A315,""1p1""),""1p1"",""rnd"")"),"rnd")</f>
        <v>rnd</v>
      </c>
      <c r="BX315" s="7"/>
    </row>
    <row r="316" spans="1:76" ht="13">
      <c r="A316" s="3" t="s">
        <v>110</v>
      </c>
      <c r="B316" s="6" t="s">
        <v>111</v>
      </c>
      <c r="C316" s="3">
        <v>10800</v>
      </c>
      <c r="D316" s="3" t="s">
        <v>36</v>
      </c>
      <c r="E316" s="3" t="s">
        <v>37</v>
      </c>
      <c r="F316" s="3" t="s">
        <v>67</v>
      </c>
      <c r="G316" s="3">
        <v>200</v>
      </c>
      <c r="H316" s="3" t="s">
        <v>39</v>
      </c>
      <c r="I316" s="3" t="s">
        <v>112</v>
      </c>
      <c r="J316" s="3" t="s">
        <v>113</v>
      </c>
      <c r="K316" s="3" t="s">
        <v>114</v>
      </c>
      <c r="L316" s="3" t="s">
        <v>43</v>
      </c>
      <c r="M316" s="3">
        <v>0.95</v>
      </c>
      <c r="N316" s="3">
        <v>70</v>
      </c>
      <c r="O316" s="3" t="b">
        <v>0</v>
      </c>
      <c r="P316" s="3" t="s">
        <v>43</v>
      </c>
      <c r="Q316" s="3" t="b">
        <v>0</v>
      </c>
      <c r="R316" s="3">
        <v>333</v>
      </c>
      <c r="S316" s="3">
        <v>320</v>
      </c>
      <c r="T316" s="3">
        <v>13</v>
      </c>
      <c r="U316" s="3">
        <v>281</v>
      </c>
      <c r="V316" s="3">
        <v>38</v>
      </c>
      <c r="W316" s="3">
        <v>0</v>
      </c>
      <c r="X316" s="3">
        <v>6.7589748999960397</v>
      </c>
      <c r="Y316" s="3">
        <v>9872.7381891000095</v>
      </c>
      <c r="Z316" s="3">
        <v>3829.3050285633599</v>
      </c>
      <c r="AA316" s="3">
        <v>38</v>
      </c>
      <c r="AB316" s="3">
        <v>16</v>
      </c>
      <c r="AC316" s="3">
        <v>22</v>
      </c>
      <c r="AD316" s="3">
        <v>31.05</v>
      </c>
      <c r="AE316" s="3">
        <v>6</v>
      </c>
      <c r="AF316" s="3">
        <v>5</v>
      </c>
      <c r="AG316" s="3">
        <v>10</v>
      </c>
      <c r="AH316" s="3">
        <v>5</v>
      </c>
      <c r="AI316" s="3">
        <v>1.5</v>
      </c>
      <c r="AJ316" s="3">
        <v>0.2</v>
      </c>
      <c r="AK316" s="3" t="str">
        <f ca="1">IFERROR(__xludf.DUMMYFUNCTION("IF(regexmatch(A316,""1p1""),""1p1"",""rnd"")"),"rnd")</f>
        <v>rnd</v>
      </c>
      <c r="BX316" s="7"/>
    </row>
    <row r="317" spans="1:76" ht="13">
      <c r="A317" s="3" t="s">
        <v>110</v>
      </c>
      <c r="B317" s="6" t="s">
        <v>125</v>
      </c>
      <c r="C317" s="3">
        <v>10800</v>
      </c>
      <c r="D317" s="3" t="s">
        <v>36</v>
      </c>
      <c r="E317" s="3" t="s">
        <v>37</v>
      </c>
      <c r="F317" s="3" t="s">
        <v>67</v>
      </c>
      <c r="G317" s="3">
        <v>200</v>
      </c>
      <c r="H317" s="3" t="s">
        <v>39</v>
      </c>
      <c r="I317" s="3" t="s">
        <v>112</v>
      </c>
      <c r="J317" s="3" t="s">
        <v>113</v>
      </c>
      <c r="K317" s="3" t="s">
        <v>126</v>
      </c>
      <c r="L317" s="3" t="s">
        <v>43</v>
      </c>
      <c r="M317" s="3">
        <v>0.95</v>
      </c>
      <c r="N317" s="3">
        <v>70</v>
      </c>
      <c r="O317" s="3" t="b">
        <v>0</v>
      </c>
      <c r="P317" s="3" t="s">
        <v>43</v>
      </c>
      <c r="Q317" s="3" t="b">
        <v>0</v>
      </c>
      <c r="R317" s="3">
        <v>295</v>
      </c>
      <c r="S317" s="3">
        <v>278</v>
      </c>
      <c r="T317" s="3">
        <v>17</v>
      </c>
      <c r="U317" s="3">
        <v>240</v>
      </c>
      <c r="V317" s="3">
        <v>37</v>
      </c>
      <c r="W317" s="3">
        <v>0</v>
      </c>
      <c r="X317" s="3">
        <v>7.66864010000634</v>
      </c>
      <c r="Y317" s="3">
        <v>9949.0426121999899</v>
      </c>
      <c r="Z317" s="3">
        <v>4722.9396079736698</v>
      </c>
      <c r="AA317" s="3">
        <v>37</v>
      </c>
      <c r="AB317" s="3">
        <v>19</v>
      </c>
      <c r="AC317" s="3">
        <v>18</v>
      </c>
      <c r="AD317" s="3">
        <v>30.77</v>
      </c>
      <c r="AE317" s="3">
        <v>4</v>
      </c>
      <c r="AF317" s="3">
        <v>4</v>
      </c>
      <c r="AG317" s="3">
        <v>8</v>
      </c>
      <c r="AH317" s="3">
        <v>5</v>
      </c>
      <c r="AI317" s="3">
        <v>2</v>
      </c>
      <c r="AJ317" s="3">
        <v>0.6</v>
      </c>
      <c r="AK317" s="3" t="str">
        <f ca="1">IFERROR(__xludf.DUMMYFUNCTION("IF(regexmatch(A317,""1p1""),""1p1"",""rnd"")"),"rnd")</f>
        <v>rnd</v>
      </c>
      <c r="BX317" s="7"/>
    </row>
    <row r="318" spans="1:76" ht="13">
      <c r="A318" s="3" t="s">
        <v>110</v>
      </c>
      <c r="B318" s="6" t="s">
        <v>156</v>
      </c>
      <c r="C318" s="3">
        <v>10800</v>
      </c>
      <c r="D318" s="3" t="s">
        <v>36</v>
      </c>
      <c r="E318" s="3" t="s">
        <v>37</v>
      </c>
      <c r="F318" s="3" t="s">
        <v>67</v>
      </c>
      <c r="G318" s="3">
        <v>200</v>
      </c>
      <c r="H318" s="3" t="s">
        <v>39</v>
      </c>
      <c r="I318" s="3" t="s">
        <v>112</v>
      </c>
      <c r="J318" s="3" t="s">
        <v>113</v>
      </c>
      <c r="K318" s="3" t="s">
        <v>157</v>
      </c>
      <c r="L318" s="3" t="s">
        <v>43</v>
      </c>
      <c r="M318" s="3">
        <v>0.95</v>
      </c>
      <c r="N318" s="3">
        <v>70</v>
      </c>
      <c r="O318" s="3" t="b">
        <v>0</v>
      </c>
      <c r="P318" s="3" t="s">
        <v>43</v>
      </c>
      <c r="Q318" s="3" t="b">
        <v>0</v>
      </c>
      <c r="R318" s="3">
        <v>263</v>
      </c>
      <c r="S318" s="3">
        <v>251</v>
      </c>
      <c r="T318" s="3">
        <v>12</v>
      </c>
      <c r="U318" s="3">
        <v>217</v>
      </c>
      <c r="V318" s="3">
        <v>33</v>
      </c>
      <c r="W318" s="3">
        <v>0</v>
      </c>
      <c r="X318" s="3">
        <v>7.5831190000051603</v>
      </c>
      <c r="Y318" s="3">
        <v>9139.2754697999899</v>
      </c>
      <c r="Z318" s="3">
        <v>4413.8483102382097</v>
      </c>
      <c r="AA318" s="3">
        <v>33</v>
      </c>
      <c r="AB318" s="3">
        <v>16</v>
      </c>
      <c r="AC318" s="3">
        <v>17</v>
      </c>
      <c r="AD318" s="3">
        <v>29.609000000000002</v>
      </c>
      <c r="AE318" s="3">
        <v>4</v>
      </c>
      <c r="AF318" s="3">
        <v>5</v>
      </c>
      <c r="AG318" s="3">
        <v>10</v>
      </c>
      <c r="AH318" s="3">
        <v>5</v>
      </c>
      <c r="AI318" s="3">
        <v>2</v>
      </c>
      <c r="AJ318" s="3">
        <v>0.6</v>
      </c>
      <c r="AK318" s="3" t="str">
        <f ca="1">IFERROR(__xludf.DUMMYFUNCTION("IF(regexmatch(A318,""1p1""),""1p1"",""rnd"")"),"rnd")</f>
        <v>rnd</v>
      </c>
      <c r="BX318" s="7"/>
    </row>
    <row r="319" spans="1:76" ht="13">
      <c r="A319" s="3" t="s">
        <v>110</v>
      </c>
      <c r="B319" s="6" t="s">
        <v>121</v>
      </c>
      <c r="C319" s="3">
        <v>10800</v>
      </c>
      <c r="D319" s="3" t="s">
        <v>36</v>
      </c>
      <c r="E319" s="3" t="s">
        <v>37</v>
      </c>
      <c r="F319" s="3" t="s">
        <v>67</v>
      </c>
      <c r="G319" s="3">
        <v>200</v>
      </c>
      <c r="H319" s="3" t="s">
        <v>39</v>
      </c>
      <c r="I319" s="3" t="s">
        <v>112</v>
      </c>
      <c r="J319" s="3" t="s">
        <v>113</v>
      </c>
      <c r="K319" s="3" t="s">
        <v>122</v>
      </c>
      <c r="L319" s="3" t="s">
        <v>43</v>
      </c>
      <c r="M319" s="3">
        <v>0.95</v>
      </c>
      <c r="N319" s="3">
        <v>70</v>
      </c>
      <c r="O319" s="3" t="b">
        <v>0</v>
      </c>
      <c r="P319" s="3" t="s">
        <v>43</v>
      </c>
      <c r="Q319" s="3" t="b">
        <v>0</v>
      </c>
      <c r="R319" s="3">
        <v>311</v>
      </c>
      <c r="S319" s="3">
        <v>302</v>
      </c>
      <c r="T319" s="3">
        <v>9</v>
      </c>
      <c r="U319" s="3">
        <v>255</v>
      </c>
      <c r="V319" s="3">
        <v>46</v>
      </c>
      <c r="W319" s="3">
        <v>0</v>
      </c>
      <c r="X319" s="3">
        <v>8.0920306000043194</v>
      </c>
      <c r="Y319" s="3">
        <v>10141.9224327999</v>
      </c>
      <c r="Z319" s="3">
        <v>4398.5614776574002</v>
      </c>
      <c r="AA319" s="3">
        <v>46</v>
      </c>
      <c r="AB319" s="3">
        <v>16</v>
      </c>
      <c r="AC319" s="3">
        <v>30</v>
      </c>
      <c r="AD319" s="3">
        <v>28.966999999999999</v>
      </c>
      <c r="AE319" s="3">
        <v>5</v>
      </c>
      <c r="AF319" s="3">
        <v>5</v>
      </c>
      <c r="AG319" s="3">
        <v>10</v>
      </c>
      <c r="AH319" s="3">
        <v>5</v>
      </c>
      <c r="AI319" s="3">
        <v>2</v>
      </c>
      <c r="AJ319" s="3">
        <v>0.2</v>
      </c>
      <c r="AK319" s="3" t="str">
        <f ca="1">IFERROR(__xludf.DUMMYFUNCTION("IF(regexmatch(A319,""1p1""),""1p1"",""rnd"")"),"rnd")</f>
        <v>rnd</v>
      </c>
      <c r="BX319" s="7"/>
    </row>
    <row r="320" spans="1:76" ht="13">
      <c r="A320" s="3" t="s">
        <v>110</v>
      </c>
      <c r="B320" s="6" t="s">
        <v>155</v>
      </c>
      <c r="C320" s="3">
        <v>10800</v>
      </c>
      <c r="D320" s="3" t="s">
        <v>36</v>
      </c>
      <c r="E320" s="3" t="s">
        <v>37</v>
      </c>
      <c r="F320" s="3" t="s">
        <v>67</v>
      </c>
      <c r="G320" s="3">
        <v>200</v>
      </c>
      <c r="H320" s="3" t="s">
        <v>39</v>
      </c>
      <c r="I320" s="3" t="s">
        <v>112</v>
      </c>
      <c r="J320" s="3" t="s">
        <v>113</v>
      </c>
      <c r="K320" s="3" t="s">
        <v>162</v>
      </c>
      <c r="L320" s="3" t="s">
        <v>43</v>
      </c>
      <c r="M320" s="3">
        <v>0.95</v>
      </c>
      <c r="N320" s="3">
        <v>70</v>
      </c>
      <c r="O320" s="3" t="b">
        <v>0</v>
      </c>
      <c r="P320" s="3" t="s">
        <v>43</v>
      </c>
      <c r="Q320" s="3" t="b">
        <v>0</v>
      </c>
      <c r="R320" s="3">
        <v>309</v>
      </c>
      <c r="S320" s="3">
        <v>302</v>
      </c>
      <c r="T320" s="3">
        <v>7</v>
      </c>
      <c r="U320" s="3">
        <v>259</v>
      </c>
      <c r="V320" s="3">
        <v>42</v>
      </c>
      <c r="W320" s="3">
        <v>0</v>
      </c>
      <c r="X320" s="3">
        <v>4.9538134000082001</v>
      </c>
      <c r="Y320" s="3">
        <v>10163.5459935</v>
      </c>
      <c r="Z320" s="3">
        <v>4431.5677311625304</v>
      </c>
      <c r="AA320" s="3">
        <v>42</v>
      </c>
      <c r="AB320" s="3">
        <v>14</v>
      </c>
      <c r="AC320" s="3">
        <v>28</v>
      </c>
      <c r="AD320" s="3">
        <v>25.721</v>
      </c>
      <c r="AE320" s="3">
        <v>6</v>
      </c>
      <c r="AF320" s="3">
        <v>5</v>
      </c>
      <c r="AG320" s="3">
        <v>10</v>
      </c>
      <c r="AH320" s="3">
        <v>4</v>
      </c>
      <c r="AI320" s="3">
        <v>1.5</v>
      </c>
      <c r="AJ320" s="3">
        <v>0.6</v>
      </c>
      <c r="AK320" s="3" t="str">
        <f ca="1">IFERROR(__xludf.DUMMYFUNCTION("IF(regexmatch(A320,""1p1""),""1p1"",""rnd"")"),"rnd")</f>
        <v>rnd</v>
      </c>
      <c r="BX320" s="7"/>
    </row>
    <row r="321" spans="1:76" ht="13">
      <c r="A321" s="3" t="s">
        <v>110</v>
      </c>
      <c r="B321" s="6" t="s">
        <v>141</v>
      </c>
      <c r="C321" s="3">
        <v>10800</v>
      </c>
      <c r="D321" s="3" t="s">
        <v>36</v>
      </c>
      <c r="E321" s="3" t="s">
        <v>37</v>
      </c>
      <c r="F321" s="3" t="s">
        <v>67</v>
      </c>
      <c r="G321" s="3">
        <v>200</v>
      </c>
      <c r="H321" s="3" t="s">
        <v>39</v>
      </c>
      <c r="I321" s="3" t="s">
        <v>112</v>
      </c>
      <c r="J321" s="3" t="s">
        <v>113</v>
      </c>
      <c r="K321" s="3" t="s">
        <v>142</v>
      </c>
      <c r="L321" s="3" t="s">
        <v>43</v>
      </c>
      <c r="M321" s="3">
        <v>0.95</v>
      </c>
      <c r="N321" s="3">
        <v>70</v>
      </c>
      <c r="O321" s="3" t="b">
        <v>0</v>
      </c>
      <c r="P321" s="3" t="s">
        <v>43</v>
      </c>
      <c r="Q321" s="3" t="b">
        <v>0</v>
      </c>
      <c r="R321" s="3">
        <v>287</v>
      </c>
      <c r="S321" s="3">
        <v>281</v>
      </c>
      <c r="T321" s="3">
        <v>6</v>
      </c>
      <c r="U321" s="3">
        <v>248</v>
      </c>
      <c r="V321" s="3">
        <v>32</v>
      </c>
      <c r="W321" s="3">
        <v>0</v>
      </c>
      <c r="X321" s="3">
        <v>4.8998808000101803</v>
      </c>
      <c r="Y321" s="3">
        <v>9462.5430983999995</v>
      </c>
      <c r="Z321" s="3">
        <v>4142.4252859139797</v>
      </c>
      <c r="AA321" s="3">
        <v>32</v>
      </c>
      <c r="AB321" s="3">
        <v>15</v>
      </c>
      <c r="AC321" s="3">
        <v>17</v>
      </c>
      <c r="AD321" s="3">
        <v>30.512</v>
      </c>
      <c r="AE321" s="3">
        <v>4</v>
      </c>
      <c r="AF321" s="3">
        <v>4</v>
      </c>
      <c r="AG321" s="3">
        <v>8</v>
      </c>
      <c r="AH321" s="3">
        <v>5</v>
      </c>
      <c r="AI321" s="3">
        <v>1.5</v>
      </c>
      <c r="AJ321" s="3">
        <v>0.6</v>
      </c>
      <c r="AK321" s="3" t="str">
        <f ca="1">IFERROR(__xludf.DUMMYFUNCTION("IF(regexmatch(A321,""1p1""),""1p1"",""rnd"")"),"rnd")</f>
        <v>rnd</v>
      </c>
      <c r="BX321" s="7"/>
    </row>
    <row r="322" spans="1:76" ht="13">
      <c r="A322" s="3" t="s">
        <v>110</v>
      </c>
      <c r="B322" s="6" t="s">
        <v>155</v>
      </c>
      <c r="C322" s="3">
        <v>10800</v>
      </c>
      <c r="D322" s="3" t="s">
        <v>36</v>
      </c>
      <c r="E322" s="3" t="s">
        <v>37</v>
      </c>
      <c r="F322" s="3" t="s">
        <v>67</v>
      </c>
      <c r="G322" s="3">
        <v>200</v>
      </c>
      <c r="H322" s="3" t="s">
        <v>39</v>
      </c>
      <c r="I322" s="3" t="s">
        <v>112</v>
      </c>
      <c r="J322" s="3" t="s">
        <v>113</v>
      </c>
      <c r="K322" s="3" t="s">
        <v>162</v>
      </c>
      <c r="L322" s="3" t="s">
        <v>43</v>
      </c>
      <c r="M322" s="3">
        <v>0.95</v>
      </c>
      <c r="N322" s="3">
        <v>70</v>
      </c>
      <c r="O322" s="3" t="b">
        <v>0</v>
      </c>
      <c r="P322" s="3" t="s">
        <v>43</v>
      </c>
      <c r="Q322" s="3" t="b">
        <v>0</v>
      </c>
      <c r="R322" s="3">
        <v>292</v>
      </c>
      <c r="S322" s="3">
        <v>286</v>
      </c>
      <c r="T322" s="3">
        <v>6</v>
      </c>
      <c r="U322" s="3">
        <v>241</v>
      </c>
      <c r="V322" s="3">
        <v>44</v>
      </c>
      <c r="W322" s="3">
        <v>0</v>
      </c>
      <c r="X322" s="3">
        <v>4.2743151000004103</v>
      </c>
      <c r="Y322" s="3">
        <v>9579.7093283999893</v>
      </c>
      <c r="Z322" s="3">
        <v>4169.5260498607504</v>
      </c>
      <c r="AA322" s="3">
        <v>44</v>
      </c>
      <c r="AB322" s="3">
        <v>19</v>
      </c>
      <c r="AC322" s="3">
        <v>25</v>
      </c>
      <c r="AD322" s="3">
        <v>27.542000000000002</v>
      </c>
      <c r="AE322" s="3">
        <v>5</v>
      </c>
      <c r="AF322" s="3">
        <v>5</v>
      </c>
      <c r="AG322" s="3">
        <v>10</v>
      </c>
      <c r="AH322" s="3">
        <v>4</v>
      </c>
      <c r="AI322" s="3">
        <v>1.5</v>
      </c>
      <c r="AJ322" s="3">
        <v>0.6</v>
      </c>
      <c r="AK322" s="3" t="str">
        <f ca="1">IFERROR(__xludf.DUMMYFUNCTION("IF(regexmatch(A322,""1p1""),""1p1"",""rnd"")"),"rnd")</f>
        <v>rnd</v>
      </c>
      <c r="BX322" s="7"/>
    </row>
    <row r="323" spans="1:76" ht="13">
      <c r="A323" s="3" t="s">
        <v>110</v>
      </c>
      <c r="B323" s="6" t="s">
        <v>125</v>
      </c>
      <c r="C323" s="3">
        <v>10800</v>
      </c>
      <c r="D323" s="3" t="s">
        <v>36</v>
      </c>
      <c r="E323" s="3" t="s">
        <v>37</v>
      </c>
      <c r="F323" s="3" t="s">
        <v>67</v>
      </c>
      <c r="G323" s="3">
        <v>200</v>
      </c>
      <c r="H323" s="3" t="s">
        <v>39</v>
      </c>
      <c r="I323" s="3" t="s">
        <v>112</v>
      </c>
      <c r="J323" s="3" t="s">
        <v>113</v>
      </c>
      <c r="K323" s="3" t="s">
        <v>126</v>
      </c>
      <c r="L323" s="3" t="s">
        <v>43</v>
      </c>
      <c r="M323" s="3">
        <v>0.95</v>
      </c>
      <c r="N323" s="3">
        <v>70</v>
      </c>
      <c r="O323" s="3" t="b">
        <v>0</v>
      </c>
      <c r="P323" s="3" t="s">
        <v>43</v>
      </c>
      <c r="Q323" s="3" t="b">
        <v>0</v>
      </c>
      <c r="R323" s="3">
        <v>299</v>
      </c>
      <c r="S323" s="3">
        <v>279</v>
      </c>
      <c r="T323" s="3">
        <v>20</v>
      </c>
      <c r="U323" s="3">
        <v>243</v>
      </c>
      <c r="V323" s="3">
        <v>35</v>
      </c>
      <c r="W323" s="3">
        <v>0</v>
      </c>
      <c r="X323" s="3">
        <v>7.7036870999953102</v>
      </c>
      <c r="Y323" s="3">
        <v>9958.9371028000096</v>
      </c>
      <c r="Z323" s="3">
        <v>4656.4007428139403</v>
      </c>
      <c r="AA323" s="3">
        <v>35</v>
      </c>
      <c r="AB323" s="3">
        <v>16</v>
      </c>
      <c r="AC323" s="3">
        <v>19</v>
      </c>
      <c r="AD323" s="3">
        <v>29.672999999999998</v>
      </c>
      <c r="AE323" s="3">
        <v>4</v>
      </c>
      <c r="AF323" s="3">
        <v>4</v>
      </c>
      <c r="AG323" s="3">
        <v>8</v>
      </c>
      <c r="AH323" s="3">
        <v>5</v>
      </c>
      <c r="AI323" s="3">
        <v>2</v>
      </c>
      <c r="AJ323" s="3">
        <v>0.6</v>
      </c>
      <c r="AK323" s="3" t="str">
        <f ca="1">IFERROR(__xludf.DUMMYFUNCTION("IF(regexmatch(A323,""1p1""),""1p1"",""rnd"")"),"rnd")</f>
        <v>rnd</v>
      </c>
      <c r="BX323" s="7"/>
    </row>
    <row r="324" spans="1:76" ht="13">
      <c r="A324" s="3" t="s">
        <v>110</v>
      </c>
      <c r="B324" s="6" t="s">
        <v>131</v>
      </c>
      <c r="C324" s="3">
        <v>10800</v>
      </c>
      <c r="D324" s="3" t="s">
        <v>36</v>
      </c>
      <c r="E324" s="3" t="s">
        <v>37</v>
      </c>
      <c r="F324" s="3" t="s">
        <v>38</v>
      </c>
      <c r="G324" s="3">
        <v>200</v>
      </c>
      <c r="H324" s="3" t="s">
        <v>39</v>
      </c>
      <c r="I324" s="3" t="s">
        <v>112</v>
      </c>
      <c r="J324" s="3" t="s">
        <v>113</v>
      </c>
      <c r="K324" s="3" t="s">
        <v>132</v>
      </c>
      <c r="L324" s="3" t="s">
        <v>43</v>
      </c>
      <c r="M324" s="3">
        <v>0.95</v>
      </c>
      <c r="N324" s="3">
        <v>70</v>
      </c>
      <c r="O324" s="3" t="b">
        <v>0</v>
      </c>
      <c r="P324" s="3" t="s">
        <v>43</v>
      </c>
      <c r="Q324" s="3" t="b">
        <v>0</v>
      </c>
      <c r="R324" s="3">
        <v>289</v>
      </c>
      <c r="S324" s="3">
        <v>284</v>
      </c>
      <c r="T324" s="3">
        <v>5</v>
      </c>
      <c r="U324" s="3">
        <v>246</v>
      </c>
      <c r="V324" s="3">
        <v>37</v>
      </c>
      <c r="W324" s="3">
        <v>0</v>
      </c>
      <c r="X324" s="3">
        <v>7.0238024000131203</v>
      </c>
      <c r="Y324" s="3">
        <v>9574.8463938999903</v>
      </c>
      <c r="Z324" s="3">
        <v>4151.6491489857399</v>
      </c>
      <c r="AA324" s="3">
        <v>37</v>
      </c>
      <c r="AB324" s="3">
        <v>13</v>
      </c>
      <c r="AC324" s="3">
        <v>24</v>
      </c>
      <c r="AD324" s="3">
        <v>33.89</v>
      </c>
      <c r="AE324" s="3">
        <v>4</v>
      </c>
      <c r="AF324" s="3">
        <v>5</v>
      </c>
      <c r="AG324" s="3">
        <v>10</v>
      </c>
      <c r="AH324" s="3">
        <v>5</v>
      </c>
      <c r="AI324" s="3">
        <v>1.5</v>
      </c>
      <c r="AJ324" s="3">
        <v>0.6</v>
      </c>
      <c r="AK324" s="3" t="str">
        <f ca="1">IFERROR(__xludf.DUMMYFUNCTION("IF(regexmatch(A324,""1p1""),""1p1"",""rnd"")"),"rnd")</f>
        <v>rnd</v>
      </c>
      <c r="BX324" s="7"/>
    </row>
    <row r="325" spans="1:76" ht="13">
      <c r="A325" s="3" t="s">
        <v>110</v>
      </c>
      <c r="B325" s="6" t="s">
        <v>155</v>
      </c>
      <c r="C325" s="3">
        <v>10800</v>
      </c>
      <c r="D325" s="3" t="s">
        <v>36</v>
      </c>
      <c r="E325" s="3" t="s">
        <v>37</v>
      </c>
      <c r="F325" s="3" t="s">
        <v>67</v>
      </c>
      <c r="G325" s="3">
        <v>200</v>
      </c>
      <c r="H325" s="3" t="s">
        <v>39</v>
      </c>
      <c r="I325" s="3" t="s">
        <v>112</v>
      </c>
      <c r="J325" s="3" t="s">
        <v>113</v>
      </c>
      <c r="K325" s="3" t="s">
        <v>162</v>
      </c>
      <c r="L325" s="3" t="s">
        <v>43</v>
      </c>
      <c r="M325" s="3">
        <v>0.95</v>
      </c>
      <c r="N325" s="3">
        <v>70</v>
      </c>
      <c r="O325" s="3" t="b">
        <v>0</v>
      </c>
      <c r="P325" s="3" t="s">
        <v>43</v>
      </c>
      <c r="Q325" s="3" t="b">
        <v>0</v>
      </c>
      <c r="R325" s="3">
        <v>311</v>
      </c>
      <c r="S325" s="3">
        <v>300</v>
      </c>
      <c r="T325" s="3">
        <v>11</v>
      </c>
      <c r="U325" s="3">
        <v>256</v>
      </c>
      <c r="V325" s="3">
        <v>43</v>
      </c>
      <c r="W325" s="3">
        <v>0</v>
      </c>
      <c r="X325" s="3">
        <v>5.1500049000033501</v>
      </c>
      <c r="Y325" s="3">
        <v>10118.2110039</v>
      </c>
      <c r="Z325" s="3">
        <v>4358.2824739990701</v>
      </c>
      <c r="AA325" s="3">
        <v>43</v>
      </c>
      <c r="AB325" s="3">
        <v>10</v>
      </c>
      <c r="AC325" s="3">
        <v>33</v>
      </c>
      <c r="AD325" s="3">
        <v>29.321000000000002</v>
      </c>
      <c r="AE325" s="3">
        <v>4</v>
      </c>
      <c r="AF325" s="3">
        <v>5</v>
      </c>
      <c r="AG325" s="3">
        <v>10</v>
      </c>
      <c r="AH325" s="3">
        <v>4</v>
      </c>
      <c r="AI325" s="3">
        <v>1.5</v>
      </c>
      <c r="AJ325" s="3">
        <v>0.6</v>
      </c>
      <c r="AK325" s="3" t="str">
        <f ca="1">IFERROR(__xludf.DUMMYFUNCTION("IF(regexmatch(A325,""1p1""),""1p1"",""rnd"")"),"rnd")</f>
        <v>rnd</v>
      </c>
      <c r="BX325" s="7"/>
    </row>
    <row r="326" spans="1:76" ht="13">
      <c r="A326" s="3" t="s">
        <v>110</v>
      </c>
      <c r="B326" s="6" t="s">
        <v>111</v>
      </c>
      <c r="C326" s="3">
        <v>10800</v>
      </c>
      <c r="D326" s="3" t="s">
        <v>36</v>
      </c>
      <c r="E326" s="3" t="s">
        <v>37</v>
      </c>
      <c r="F326" s="3" t="s">
        <v>38</v>
      </c>
      <c r="G326" s="3">
        <v>200</v>
      </c>
      <c r="H326" s="3" t="s">
        <v>39</v>
      </c>
      <c r="I326" s="3" t="s">
        <v>112</v>
      </c>
      <c r="J326" s="3" t="s">
        <v>113</v>
      </c>
      <c r="K326" s="3" t="s">
        <v>114</v>
      </c>
      <c r="L326" s="3" t="s">
        <v>43</v>
      </c>
      <c r="M326" s="3">
        <v>0.95</v>
      </c>
      <c r="N326" s="3">
        <v>70</v>
      </c>
      <c r="O326" s="3" t="b">
        <v>0</v>
      </c>
      <c r="P326" s="3" t="s">
        <v>43</v>
      </c>
      <c r="Q326" s="3" t="b">
        <v>0</v>
      </c>
      <c r="R326" s="3">
        <v>326</v>
      </c>
      <c r="S326" s="3">
        <v>319</v>
      </c>
      <c r="T326" s="3">
        <v>7</v>
      </c>
      <c r="U326" s="3">
        <v>284</v>
      </c>
      <c r="V326" s="3">
        <v>34</v>
      </c>
      <c r="W326" s="3">
        <v>0</v>
      </c>
      <c r="X326" s="3">
        <v>6.6397083999971001</v>
      </c>
      <c r="Y326" s="3">
        <v>9909.9037202999898</v>
      </c>
      <c r="Z326" s="3">
        <v>3830.73188765021</v>
      </c>
      <c r="AA326" s="3">
        <v>34</v>
      </c>
      <c r="AB326" s="3">
        <v>16</v>
      </c>
      <c r="AC326" s="3">
        <v>18</v>
      </c>
      <c r="AD326" s="3">
        <v>30.088999999999999</v>
      </c>
      <c r="AE326" s="3">
        <v>2</v>
      </c>
      <c r="AF326" s="3">
        <v>5</v>
      </c>
      <c r="AG326" s="3">
        <v>10</v>
      </c>
      <c r="AH326" s="3">
        <v>5</v>
      </c>
      <c r="AI326" s="3">
        <v>1.5</v>
      </c>
      <c r="AJ326" s="3">
        <v>0.2</v>
      </c>
      <c r="AK326" s="3" t="str">
        <f ca="1">IFERROR(__xludf.DUMMYFUNCTION("IF(regexmatch(A326,""1p1""),""1p1"",""rnd"")"),"rnd")</f>
        <v>rnd</v>
      </c>
      <c r="BX326" s="7"/>
    </row>
    <row r="327" spans="1:76" ht="13">
      <c r="A327" s="3" t="s">
        <v>110</v>
      </c>
      <c r="B327" s="6" t="s">
        <v>111</v>
      </c>
      <c r="C327" s="3">
        <v>10800</v>
      </c>
      <c r="D327" s="3" t="s">
        <v>36</v>
      </c>
      <c r="E327" s="3" t="s">
        <v>37</v>
      </c>
      <c r="F327" s="3" t="s">
        <v>67</v>
      </c>
      <c r="G327" s="3">
        <v>200</v>
      </c>
      <c r="H327" s="3" t="s">
        <v>39</v>
      </c>
      <c r="I327" s="3" t="s">
        <v>112</v>
      </c>
      <c r="J327" s="3" t="s">
        <v>113</v>
      </c>
      <c r="K327" s="3" t="s">
        <v>114</v>
      </c>
      <c r="L327" s="3" t="s">
        <v>43</v>
      </c>
      <c r="M327" s="3">
        <v>0.95</v>
      </c>
      <c r="N327" s="3">
        <v>70</v>
      </c>
      <c r="O327" s="3" t="b">
        <v>0</v>
      </c>
      <c r="P327" s="3" t="s">
        <v>43</v>
      </c>
      <c r="Q327" s="3" t="b">
        <v>0</v>
      </c>
      <c r="R327" s="3">
        <v>322</v>
      </c>
      <c r="S327" s="3">
        <v>318</v>
      </c>
      <c r="T327" s="3">
        <v>4</v>
      </c>
      <c r="U327" s="3">
        <v>283</v>
      </c>
      <c r="V327" s="3">
        <v>34</v>
      </c>
      <c r="W327" s="3">
        <v>0</v>
      </c>
      <c r="X327" s="3">
        <v>6.7102034000128796</v>
      </c>
      <c r="Y327" s="3">
        <v>9866.7705937000101</v>
      </c>
      <c r="Z327" s="3">
        <v>3851.0840237583002</v>
      </c>
      <c r="AA327" s="3">
        <v>34</v>
      </c>
      <c r="AB327" s="3">
        <v>16</v>
      </c>
      <c r="AC327" s="3">
        <v>18</v>
      </c>
      <c r="AD327" s="3">
        <v>28.858000000000001</v>
      </c>
      <c r="AE327" s="3">
        <v>5</v>
      </c>
      <c r="AF327" s="3">
        <v>5</v>
      </c>
      <c r="AG327" s="3">
        <v>10</v>
      </c>
      <c r="AH327" s="3">
        <v>5</v>
      </c>
      <c r="AI327" s="3">
        <v>1.5</v>
      </c>
      <c r="AJ327" s="3">
        <v>0.2</v>
      </c>
      <c r="AK327" s="3" t="str">
        <f ca="1">IFERROR(__xludf.DUMMYFUNCTION("IF(regexmatch(A327,""1p1""),""1p1"",""rnd"")"),"rnd")</f>
        <v>rnd</v>
      </c>
      <c r="BX327" s="7"/>
    </row>
    <row r="328" spans="1:76" ht="13">
      <c r="A328" s="3" t="s">
        <v>110</v>
      </c>
      <c r="B328" s="6" t="s">
        <v>125</v>
      </c>
      <c r="C328" s="3">
        <v>10800</v>
      </c>
      <c r="D328" s="3" t="s">
        <v>36</v>
      </c>
      <c r="E328" s="3" t="s">
        <v>37</v>
      </c>
      <c r="F328" s="3" t="s">
        <v>67</v>
      </c>
      <c r="G328" s="3">
        <v>200</v>
      </c>
      <c r="H328" s="3" t="s">
        <v>39</v>
      </c>
      <c r="I328" s="3" t="s">
        <v>112</v>
      </c>
      <c r="J328" s="3" t="s">
        <v>113</v>
      </c>
      <c r="K328" s="3" t="s">
        <v>126</v>
      </c>
      <c r="L328" s="3" t="s">
        <v>43</v>
      </c>
      <c r="M328" s="3">
        <v>0.95</v>
      </c>
      <c r="N328" s="3">
        <v>70</v>
      </c>
      <c r="O328" s="3" t="b">
        <v>0</v>
      </c>
      <c r="P328" s="3" t="s">
        <v>43</v>
      </c>
      <c r="Q328" s="3" t="b">
        <v>0</v>
      </c>
      <c r="R328" s="3">
        <v>296</v>
      </c>
      <c r="S328" s="3">
        <v>278</v>
      </c>
      <c r="T328" s="3">
        <v>18</v>
      </c>
      <c r="U328" s="3">
        <v>246</v>
      </c>
      <c r="V328" s="3">
        <v>31</v>
      </c>
      <c r="W328" s="3">
        <v>0</v>
      </c>
      <c r="X328" s="3">
        <v>7.3497375999860699</v>
      </c>
      <c r="Y328" s="3">
        <v>9973.89190099999</v>
      </c>
      <c r="Z328" s="3">
        <v>4677.1837448673296</v>
      </c>
      <c r="AA328" s="3">
        <v>31</v>
      </c>
      <c r="AB328" s="3">
        <v>15</v>
      </c>
      <c r="AC328" s="3">
        <v>16</v>
      </c>
      <c r="AD328" s="3">
        <v>29.542999999999999</v>
      </c>
      <c r="AE328" s="3">
        <v>4</v>
      </c>
      <c r="AF328" s="3">
        <v>4</v>
      </c>
      <c r="AG328" s="3">
        <v>8</v>
      </c>
      <c r="AH328" s="3">
        <v>5</v>
      </c>
      <c r="AI328" s="3">
        <v>2</v>
      </c>
      <c r="AJ328" s="3">
        <v>0.6</v>
      </c>
      <c r="AK328" s="3" t="str">
        <f ca="1">IFERROR(__xludf.DUMMYFUNCTION("IF(regexmatch(A328,""1p1""),""1p1"",""rnd"")"),"rnd")</f>
        <v>rnd</v>
      </c>
      <c r="BX328" s="7"/>
    </row>
    <row r="329" spans="1:76" ht="13">
      <c r="A329" s="3" t="s">
        <v>110</v>
      </c>
      <c r="B329" s="6" t="s">
        <v>141</v>
      </c>
      <c r="C329" s="3">
        <v>10800</v>
      </c>
      <c r="D329" s="3" t="s">
        <v>36</v>
      </c>
      <c r="E329" s="3" t="s">
        <v>37</v>
      </c>
      <c r="F329" s="3" t="s">
        <v>67</v>
      </c>
      <c r="G329" s="3">
        <v>200</v>
      </c>
      <c r="H329" s="3" t="s">
        <v>39</v>
      </c>
      <c r="I329" s="3" t="s">
        <v>112</v>
      </c>
      <c r="J329" s="3" t="s">
        <v>113</v>
      </c>
      <c r="K329" s="3" t="s">
        <v>142</v>
      </c>
      <c r="L329" s="3" t="s">
        <v>43</v>
      </c>
      <c r="M329" s="3">
        <v>0.95</v>
      </c>
      <c r="N329" s="3">
        <v>70</v>
      </c>
      <c r="O329" s="3" t="b">
        <v>0</v>
      </c>
      <c r="P329" s="3" t="s">
        <v>43</v>
      </c>
      <c r="Q329" s="3" t="b">
        <v>0</v>
      </c>
      <c r="R329" s="3">
        <v>307</v>
      </c>
      <c r="S329" s="3">
        <v>298</v>
      </c>
      <c r="T329" s="3">
        <v>9</v>
      </c>
      <c r="U329" s="3">
        <v>263</v>
      </c>
      <c r="V329" s="3">
        <v>34</v>
      </c>
      <c r="W329" s="3">
        <v>0</v>
      </c>
      <c r="X329" s="3">
        <v>5.8295107000115696</v>
      </c>
      <c r="Y329" s="3">
        <v>10107.6328705</v>
      </c>
      <c r="Z329" s="3">
        <v>4385.6177244521596</v>
      </c>
      <c r="AA329" s="3">
        <v>34</v>
      </c>
      <c r="AB329" s="3">
        <v>15</v>
      </c>
      <c r="AC329" s="3">
        <v>19</v>
      </c>
      <c r="AD329" s="3">
        <v>25.63</v>
      </c>
      <c r="AE329" s="3">
        <v>1</v>
      </c>
      <c r="AF329" s="3">
        <v>4</v>
      </c>
      <c r="AG329" s="3">
        <v>8</v>
      </c>
      <c r="AH329" s="3">
        <v>5</v>
      </c>
      <c r="AI329" s="3">
        <v>1.5</v>
      </c>
      <c r="AJ329" s="3">
        <v>0.6</v>
      </c>
      <c r="AK329" s="3" t="str">
        <f ca="1">IFERROR(__xludf.DUMMYFUNCTION("IF(regexmatch(A329,""1p1""),""1p1"",""rnd"")"),"rnd")</f>
        <v>rnd</v>
      </c>
      <c r="BX329" s="7"/>
    </row>
    <row r="330" spans="1:76" ht="13">
      <c r="A330" s="3" t="s">
        <v>110</v>
      </c>
      <c r="B330" s="6" t="s">
        <v>141</v>
      </c>
      <c r="C330" s="3">
        <v>10800</v>
      </c>
      <c r="D330" s="3" t="s">
        <v>36</v>
      </c>
      <c r="E330" s="3" t="s">
        <v>37</v>
      </c>
      <c r="F330" s="3" t="s">
        <v>67</v>
      </c>
      <c r="G330" s="3">
        <v>200</v>
      </c>
      <c r="H330" s="3" t="s">
        <v>39</v>
      </c>
      <c r="I330" s="3" t="s">
        <v>112</v>
      </c>
      <c r="J330" s="3" t="s">
        <v>113</v>
      </c>
      <c r="K330" s="3" t="s">
        <v>142</v>
      </c>
      <c r="L330" s="3" t="s">
        <v>43</v>
      </c>
      <c r="M330" s="3">
        <v>0.95</v>
      </c>
      <c r="N330" s="3">
        <v>70</v>
      </c>
      <c r="O330" s="3" t="b">
        <v>0</v>
      </c>
      <c r="P330" s="3" t="s">
        <v>43</v>
      </c>
      <c r="Q330" s="3" t="b">
        <v>0</v>
      </c>
      <c r="R330" s="3">
        <v>297</v>
      </c>
      <c r="S330" s="3">
        <v>282</v>
      </c>
      <c r="T330" s="3">
        <v>15</v>
      </c>
      <c r="U330" s="3">
        <v>255</v>
      </c>
      <c r="V330" s="3">
        <v>26</v>
      </c>
      <c r="W330" s="3">
        <v>0</v>
      </c>
      <c r="X330" s="3">
        <v>4.7983118999789598</v>
      </c>
      <c r="Y330" s="3">
        <v>9554.9485058999908</v>
      </c>
      <c r="Z330" s="3">
        <v>4201.16129761096</v>
      </c>
      <c r="AA330" s="3">
        <v>26</v>
      </c>
      <c r="AB330" s="3">
        <v>5</v>
      </c>
      <c r="AC330" s="3">
        <v>21</v>
      </c>
      <c r="AD330" s="3">
        <v>25.669</v>
      </c>
      <c r="AE330" s="3">
        <v>5</v>
      </c>
      <c r="AF330" s="3">
        <v>4</v>
      </c>
      <c r="AG330" s="3">
        <v>8</v>
      </c>
      <c r="AH330" s="3">
        <v>5</v>
      </c>
      <c r="AI330" s="3">
        <v>1.5</v>
      </c>
      <c r="AJ330" s="3">
        <v>0.6</v>
      </c>
      <c r="AK330" s="3" t="str">
        <f ca="1">IFERROR(__xludf.DUMMYFUNCTION("IF(regexmatch(A330,""1p1""),""1p1"",""rnd"")"),"rnd")</f>
        <v>rnd</v>
      </c>
      <c r="BX330" s="7"/>
    </row>
    <row r="331" spans="1:76" ht="13">
      <c r="A331" s="3" t="s">
        <v>110</v>
      </c>
      <c r="B331" s="6" t="s">
        <v>147</v>
      </c>
      <c r="C331" s="3">
        <v>10800</v>
      </c>
      <c r="D331" s="3" t="s">
        <v>36</v>
      </c>
      <c r="E331" s="3" t="s">
        <v>37</v>
      </c>
      <c r="F331" s="3" t="s">
        <v>67</v>
      </c>
      <c r="G331" s="3">
        <v>200</v>
      </c>
      <c r="H331" s="3" t="s">
        <v>39</v>
      </c>
      <c r="I331" s="3" t="s">
        <v>112</v>
      </c>
      <c r="J331" s="3" t="s">
        <v>113</v>
      </c>
      <c r="K331" s="3" t="s">
        <v>148</v>
      </c>
      <c r="L331" s="3" t="s">
        <v>43</v>
      </c>
      <c r="M331" s="3">
        <v>0.95</v>
      </c>
      <c r="N331" s="3">
        <v>70</v>
      </c>
      <c r="O331" s="3" t="b">
        <v>0</v>
      </c>
      <c r="P331" s="3" t="s">
        <v>43</v>
      </c>
      <c r="Q331" s="3" t="b">
        <v>0</v>
      </c>
      <c r="R331" s="3">
        <v>290</v>
      </c>
      <c r="S331" s="3">
        <v>276</v>
      </c>
      <c r="T331" s="3">
        <v>14</v>
      </c>
      <c r="U331" s="3">
        <v>246</v>
      </c>
      <c r="V331" s="3">
        <v>29</v>
      </c>
      <c r="W331" s="3">
        <v>0</v>
      </c>
      <c r="X331" s="3">
        <v>6.6987139000009499</v>
      </c>
      <c r="Y331" s="3">
        <v>9955.7603466</v>
      </c>
      <c r="Z331" s="3">
        <v>4784.1521126637199</v>
      </c>
      <c r="AA331" s="3">
        <v>29</v>
      </c>
      <c r="AB331" s="3">
        <v>9</v>
      </c>
      <c r="AC331" s="3">
        <v>20</v>
      </c>
      <c r="AD331" s="3">
        <v>32.35</v>
      </c>
      <c r="AE331" s="3">
        <v>4</v>
      </c>
      <c r="AF331" s="3">
        <v>4</v>
      </c>
      <c r="AG331" s="3">
        <v>8</v>
      </c>
      <c r="AH331" s="3">
        <v>4</v>
      </c>
      <c r="AI331" s="3">
        <v>2</v>
      </c>
      <c r="AJ331" s="3">
        <v>0.6</v>
      </c>
      <c r="AK331" s="3" t="str">
        <f ca="1">IFERROR(__xludf.DUMMYFUNCTION("IF(regexmatch(A331,""1p1""),""1p1"",""rnd"")"),"rnd")</f>
        <v>rnd</v>
      </c>
      <c r="BX331" s="7"/>
    </row>
    <row r="332" spans="1:76" ht="13">
      <c r="A332" s="3" t="s">
        <v>110</v>
      </c>
      <c r="B332" s="6" t="s">
        <v>153</v>
      </c>
      <c r="C332" s="3">
        <v>10800</v>
      </c>
      <c r="D332" s="3" t="s">
        <v>36</v>
      </c>
      <c r="E332" s="3" t="s">
        <v>37</v>
      </c>
      <c r="F332" s="3" t="s">
        <v>67</v>
      </c>
      <c r="G332" s="3">
        <v>200</v>
      </c>
      <c r="H332" s="3" t="s">
        <v>39</v>
      </c>
      <c r="I332" s="3" t="s">
        <v>112</v>
      </c>
      <c r="J332" s="3" t="s">
        <v>113</v>
      </c>
      <c r="K332" s="3" t="s">
        <v>154</v>
      </c>
      <c r="L332" s="3" t="s">
        <v>43</v>
      </c>
      <c r="M332" s="3">
        <v>0.95</v>
      </c>
      <c r="N332" s="3">
        <v>70</v>
      </c>
      <c r="O332" s="3" t="b">
        <v>0</v>
      </c>
      <c r="P332" s="3" t="s">
        <v>43</v>
      </c>
      <c r="Q332" s="3" t="b">
        <v>0</v>
      </c>
      <c r="R332" s="3">
        <v>335</v>
      </c>
      <c r="S332" s="3">
        <v>332</v>
      </c>
      <c r="T332" s="3">
        <v>3</v>
      </c>
      <c r="U332" s="3">
        <v>289</v>
      </c>
      <c r="V332" s="3">
        <v>42</v>
      </c>
      <c r="W332" s="3">
        <v>0</v>
      </c>
      <c r="X332" s="3">
        <v>4.4034910999974901</v>
      </c>
      <c r="Y332" s="3">
        <v>10303.5108416</v>
      </c>
      <c r="Z332" s="3">
        <v>3941.9124516444199</v>
      </c>
      <c r="AA332" s="3">
        <v>42</v>
      </c>
      <c r="AB332" s="3">
        <v>16</v>
      </c>
      <c r="AC332" s="3">
        <v>26</v>
      </c>
      <c r="AD332" s="3">
        <v>29.911999999999999</v>
      </c>
      <c r="AE332" s="3">
        <v>4</v>
      </c>
      <c r="AF332" s="3">
        <v>5</v>
      </c>
      <c r="AG332" s="3">
        <v>10</v>
      </c>
      <c r="AH332" s="3">
        <v>4</v>
      </c>
      <c r="AI332" s="3">
        <v>1.5</v>
      </c>
      <c r="AJ332" s="3">
        <v>0.2</v>
      </c>
      <c r="AK332" s="3" t="str">
        <f ca="1">IFERROR(__xludf.DUMMYFUNCTION("IF(regexmatch(A332,""1p1""),""1p1"",""rnd"")"),"rnd")</f>
        <v>rnd</v>
      </c>
      <c r="BX332" s="7"/>
    </row>
    <row r="333" spans="1:76" ht="13">
      <c r="A333" s="3" t="s">
        <v>110</v>
      </c>
      <c r="B333" s="6" t="s">
        <v>135</v>
      </c>
      <c r="C333" s="3">
        <v>10800</v>
      </c>
      <c r="D333" s="3" t="s">
        <v>36</v>
      </c>
      <c r="E333" s="3" t="s">
        <v>37</v>
      </c>
      <c r="F333" s="3" t="s">
        <v>67</v>
      </c>
      <c r="G333" s="3">
        <v>200</v>
      </c>
      <c r="H333" s="3" t="s">
        <v>39</v>
      </c>
      <c r="I333" s="3" t="s">
        <v>112</v>
      </c>
      <c r="J333" s="3" t="s">
        <v>113</v>
      </c>
      <c r="K333" s="3" t="s">
        <v>136</v>
      </c>
      <c r="L333" s="3" t="s">
        <v>43</v>
      </c>
      <c r="M333" s="3">
        <v>0.95</v>
      </c>
      <c r="N333" s="3">
        <v>70</v>
      </c>
      <c r="O333" s="3" t="b">
        <v>0</v>
      </c>
      <c r="P333" s="3" t="s">
        <v>43</v>
      </c>
      <c r="Q333" s="3" t="b">
        <v>0</v>
      </c>
      <c r="R333" s="3">
        <v>340</v>
      </c>
      <c r="S333" s="3">
        <v>332</v>
      </c>
      <c r="T333" s="3">
        <v>8</v>
      </c>
      <c r="U333" s="3">
        <v>297</v>
      </c>
      <c r="V333" s="3">
        <v>34</v>
      </c>
      <c r="W333" s="3">
        <v>0</v>
      </c>
      <c r="X333" s="3">
        <v>4.9756931000080398</v>
      </c>
      <c r="Y333" s="3">
        <v>10307.959279299999</v>
      </c>
      <c r="Z333" s="3">
        <v>3944.2459534322802</v>
      </c>
      <c r="AA333" s="3">
        <v>34</v>
      </c>
      <c r="AB333" s="3">
        <v>16</v>
      </c>
      <c r="AC333" s="3">
        <v>18</v>
      </c>
      <c r="AD333" s="3">
        <v>31.77</v>
      </c>
      <c r="AE333" s="3">
        <v>3</v>
      </c>
      <c r="AF333" s="3">
        <v>4</v>
      </c>
      <c r="AG333" s="3">
        <v>8</v>
      </c>
      <c r="AH333" s="3">
        <v>5</v>
      </c>
      <c r="AI333" s="3">
        <v>1.5</v>
      </c>
      <c r="AJ333" s="3">
        <v>0.2</v>
      </c>
      <c r="AK333" s="3" t="str">
        <f ca="1">IFERROR(__xludf.DUMMYFUNCTION("IF(regexmatch(A333,""1p1""),""1p1"",""rnd"")"),"rnd")</f>
        <v>rnd</v>
      </c>
      <c r="BX333" s="7"/>
    </row>
    <row r="334" spans="1:76" ht="13">
      <c r="A334" s="3" t="s">
        <v>110</v>
      </c>
      <c r="B334" s="6" t="s">
        <v>158</v>
      </c>
      <c r="C334" s="3">
        <v>10800</v>
      </c>
      <c r="D334" s="3" t="s">
        <v>36</v>
      </c>
      <c r="E334" s="3" t="s">
        <v>37</v>
      </c>
      <c r="F334" s="3" t="s">
        <v>67</v>
      </c>
      <c r="G334" s="3">
        <v>200</v>
      </c>
      <c r="H334" s="3" t="s">
        <v>39</v>
      </c>
      <c r="I334" s="3" t="s">
        <v>112</v>
      </c>
      <c r="J334" s="3" t="s">
        <v>113</v>
      </c>
      <c r="K334" s="3" t="s">
        <v>161</v>
      </c>
      <c r="L334" s="3" t="s">
        <v>43</v>
      </c>
      <c r="M334" s="3">
        <v>0.95</v>
      </c>
      <c r="N334" s="3">
        <v>70</v>
      </c>
      <c r="O334" s="3" t="b">
        <v>0</v>
      </c>
      <c r="P334" s="3" t="s">
        <v>43</v>
      </c>
      <c r="Q334" s="3" t="b">
        <v>0</v>
      </c>
      <c r="R334" s="3">
        <v>266</v>
      </c>
      <c r="S334" s="3">
        <v>252</v>
      </c>
      <c r="T334" s="3">
        <v>14</v>
      </c>
      <c r="U334" s="3">
        <v>209</v>
      </c>
      <c r="V334" s="3">
        <v>42</v>
      </c>
      <c r="W334" s="3">
        <v>0</v>
      </c>
      <c r="X334" s="3">
        <v>4.7782708000122902</v>
      </c>
      <c r="Y334" s="3">
        <v>9165.3837761999894</v>
      </c>
      <c r="Z334" s="3">
        <v>4387.1558123947998</v>
      </c>
      <c r="AA334" s="3">
        <v>42</v>
      </c>
      <c r="AB334" s="3">
        <v>11</v>
      </c>
      <c r="AC334" s="3">
        <v>31</v>
      </c>
      <c r="AD334" s="3">
        <v>29.640999999999998</v>
      </c>
      <c r="AE334" s="3">
        <v>2</v>
      </c>
      <c r="AF334" s="3">
        <v>5</v>
      </c>
      <c r="AG334" s="3">
        <v>10</v>
      </c>
      <c r="AH334" s="3">
        <v>4</v>
      </c>
      <c r="AI334" s="3">
        <v>2</v>
      </c>
      <c r="AJ334" s="3">
        <v>0.6</v>
      </c>
      <c r="AK334" s="3" t="str">
        <f ca="1">IFERROR(__xludf.DUMMYFUNCTION("IF(regexmatch(A334,""1p1""),""1p1"",""rnd"")"),"rnd")</f>
        <v>rnd</v>
      </c>
      <c r="BX334" s="7"/>
    </row>
    <row r="335" spans="1:76" ht="13">
      <c r="A335" s="3" t="s">
        <v>110</v>
      </c>
      <c r="B335" s="6" t="s">
        <v>111</v>
      </c>
      <c r="C335" s="3">
        <v>10800</v>
      </c>
      <c r="D335" s="3" t="s">
        <v>36</v>
      </c>
      <c r="E335" s="3" t="s">
        <v>37</v>
      </c>
      <c r="F335" s="3" t="s">
        <v>67</v>
      </c>
      <c r="G335" s="3">
        <v>200</v>
      </c>
      <c r="H335" s="3" t="s">
        <v>39</v>
      </c>
      <c r="I335" s="3" t="s">
        <v>112</v>
      </c>
      <c r="J335" s="3" t="s">
        <v>113</v>
      </c>
      <c r="K335" s="3" t="s">
        <v>114</v>
      </c>
      <c r="L335" s="3" t="s">
        <v>43</v>
      </c>
      <c r="M335" s="3">
        <v>0.95</v>
      </c>
      <c r="N335" s="3">
        <v>70</v>
      </c>
      <c r="O335" s="3" t="b">
        <v>0</v>
      </c>
      <c r="P335" s="3" t="s">
        <v>43</v>
      </c>
      <c r="Q335" s="3" t="b">
        <v>0</v>
      </c>
      <c r="R335" s="3">
        <v>336</v>
      </c>
      <c r="S335" s="3">
        <v>331</v>
      </c>
      <c r="T335" s="3">
        <v>5</v>
      </c>
      <c r="U335" s="3">
        <v>298</v>
      </c>
      <c r="V335" s="3">
        <v>32</v>
      </c>
      <c r="W335" s="3">
        <v>0</v>
      </c>
      <c r="X335" s="3">
        <v>7.0566256999950498</v>
      </c>
      <c r="Y335" s="3">
        <v>10307.6094987999</v>
      </c>
      <c r="Z335" s="3">
        <v>3970.9929521726399</v>
      </c>
      <c r="AA335" s="3">
        <v>32</v>
      </c>
      <c r="AB335" s="3">
        <v>15</v>
      </c>
      <c r="AC335" s="3">
        <v>17</v>
      </c>
      <c r="AD335" s="3">
        <v>30.626999999999999</v>
      </c>
      <c r="AE335" s="3">
        <v>4</v>
      </c>
      <c r="AF335" s="3">
        <v>5</v>
      </c>
      <c r="AG335" s="3">
        <v>10</v>
      </c>
      <c r="AH335" s="3">
        <v>5</v>
      </c>
      <c r="AI335" s="3">
        <v>1.5</v>
      </c>
      <c r="AJ335" s="3">
        <v>0.2</v>
      </c>
      <c r="AK335" s="3" t="str">
        <f ca="1">IFERROR(__xludf.DUMMYFUNCTION("IF(regexmatch(A335,""1p1""),""1p1"",""rnd"")"),"rnd")</f>
        <v>rnd</v>
      </c>
      <c r="BX335" s="7"/>
    </row>
    <row r="336" spans="1:76" ht="13">
      <c r="A336" s="3" t="s">
        <v>110</v>
      </c>
      <c r="B336" s="6" t="s">
        <v>128</v>
      </c>
      <c r="C336" s="3">
        <v>10800</v>
      </c>
      <c r="D336" s="3" t="s">
        <v>36</v>
      </c>
      <c r="E336" s="3" t="s">
        <v>37</v>
      </c>
      <c r="F336" s="3" t="s">
        <v>67</v>
      </c>
      <c r="G336" s="3">
        <v>200</v>
      </c>
      <c r="H336" s="3" t="s">
        <v>39</v>
      </c>
      <c r="I336" s="3" t="s">
        <v>112</v>
      </c>
      <c r="J336" s="3" t="s">
        <v>113</v>
      </c>
      <c r="K336" s="3" t="s">
        <v>129</v>
      </c>
      <c r="L336" s="3" t="s">
        <v>43</v>
      </c>
      <c r="M336" s="3">
        <v>0.95</v>
      </c>
      <c r="N336" s="3">
        <v>70</v>
      </c>
      <c r="O336" s="3" t="b">
        <v>0</v>
      </c>
      <c r="P336" s="3" t="s">
        <v>43</v>
      </c>
      <c r="Q336" s="3" t="b">
        <v>0</v>
      </c>
      <c r="R336" s="3">
        <v>313</v>
      </c>
      <c r="S336" s="3">
        <v>304</v>
      </c>
      <c r="T336" s="3">
        <v>9</v>
      </c>
      <c r="U336" s="3">
        <v>262</v>
      </c>
      <c r="V336" s="3">
        <v>41</v>
      </c>
      <c r="W336" s="3">
        <v>0</v>
      </c>
      <c r="X336" s="3">
        <v>4.85442880000305</v>
      </c>
      <c r="Y336" s="3">
        <v>10161.702443799901</v>
      </c>
      <c r="Z336" s="3">
        <v>4381.0284754186796</v>
      </c>
      <c r="AA336" s="3">
        <v>41</v>
      </c>
      <c r="AB336" s="3">
        <v>19</v>
      </c>
      <c r="AC336" s="3">
        <v>22</v>
      </c>
      <c r="AD336" s="3">
        <v>29.068000000000001</v>
      </c>
      <c r="AE336" s="3">
        <v>4</v>
      </c>
      <c r="AF336" s="3">
        <v>4</v>
      </c>
      <c r="AG336" s="3">
        <v>8</v>
      </c>
      <c r="AH336" s="3">
        <v>4</v>
      </c>
      <c r="AI336" s="3">
        <v>1.5</v>
      </c>
      <c r="AJ336" s="3">
        <v>0.6</v>
      </c>
      <c r="AK336" s="3" t="str">
        <f ca="1">IFERROR(__xludf.DUMMYFUNCTION("IF(regexmatch(A336,""1p1""),""1p1"",""rnd"")"),"rnd")</f>
        <v>rnd</v>
      </c>
      <c r="BX336" s="7"/>
    </row>
    <row r="337" spans="1:76" ht="13">
      <c r="A337" s="3" t="s">
        <v>110</v>
      </c>
      <c r="B337" s="6" t="s">
        <v>155</v>
      </c>
      <c r="C337" s="3">
        <v>10800</v>
      </c>
      <c r="D337" s="3" t="s">
        <v>36</v>
      </c>
      <c r="E337" s="3" t="s">
        <v>37</v>
      </c>
      <c r="F337" s="3" t="s">
        <v>38</v>
      </c>
      <c r="G337" s="3">
        <v>200</v>
      </c>
      <c r="H337" s="3" t="s">
        <v>39</v>
      </c>
      <c r="I337" s="3" t="s">
        <v>112</v>
      </c>
      <c r="J337" s="3" t="s">
        <v>113</v>
      </c>
      <c r="K337" s="3" t="s">
        <v>162</v>
      </c>
      <c r="L337" s="3" t="s">
        <v>43</v>
      </c>
      <c r="M337" s="3">
        <v>0.95</v>
      </c>
      <c r="N337" s="3">
        <v>70</v>
      </c>
      <c r="O337" s="3" t="b">
        <v>0</v>
      </c>
      <c r="P337" s="3" t="s">
        <v>43</v>
      </c>
      <c r="Q337" s="3" t="b">
        <v>0</v>
      </c>
      <c r="R337" s="3">
        <v>292</v>
      </c>
      <c r="S337" s="3">
        <v>284</v>
      </c>
      <c r="T337" s="3">
        <v>8</v>
      </c>
      <c r="U337" s="3">
        <v>236</v>
      </c>
      <c r="V337" s="3">
        <v>47</v>
      </c>
      <c r="W337" s="3">
        <v>0</v>
      </c>
      <c r="X337" s="3">
        <v>4.2475342999980503</v>
      </c>
      <c r="Y337" s="3">
        <v>9561.0736553999905</v>
      </c>
      <c r="Z337" s="3">
        <v>4145.9816494314</v>
      </c>
      <c r="AA337" s="3">
        <v>47</v>
      </c>
      <c r="AB337" s="3">
        <v>18</v>
      </c>
      <c r="AC337" s="3">
        <v>29</v>
      </c>
      <c r="AD337" s="3">
        <v>30.503</v>
      </c>
      <c r="AE337" s="3">
        <v>4</v>
      </c>
      <c r="AF337" s="3">
        <v>5</v>
      </c>
      <c r="AG337" s="3">
        <v>10</v>
      </c>
      <c r="AH337" s="3">
        <v>4</v>
      </c>
      <c r="AI337" s="3">
        <v>1.5</v>
      </c>
      <c r="AJ337" s="3">
        <v>0.6</v>
      </c>
      <c r="AK337" s="3" t="str">
        <f ca="1">IFERROR(__xludf.DUMMYFUNCTION("IF(regexmatch(A337,""1p1""),""1p1"",""rnd"")"),"rnd")</f>
        <v>rnd</v>
      </c>
      <c r="BX337" s="7"/>
    </row>
    <row r="338" spans="1:76" ht="13">
      <c r="A338" s="3" t="s">
        <v>110</v>
      </c>
      <c r="B338" s="6" t="s">
        <v>150</v>
      </c>
      <c r="C338" s="3">
        <v>10800</v>
      </c>
      <c r="D338" s="3" t="s">
        <v>36</v>
      </c>
      <c r="E338" s="3" t="s">
        <v>37</v>
      </c>
      <c r="F338" s="3" t="s">
        <v>38</v>
      </c>
      <c r="G338" s="3">
        <v>200</v>
      </c>
      <c r="H338" s="3" t="s">
        <v>39</v>
      </c>
      <c r="I338" s="3" t="s">
        <v>112</v>
      </c>
      <c r="J338" s="3" t="s">
        <v>113</v>
      </c>
      <c r="K338" s="3" t="s">
        <v>160</v>
      </c>
      <c r="L338" s="3" t="s">
        <v>43</v>
      </c>
      <c r="M338" s="3">
        <v>0.95</v>
      </c>
      <c r="N338" s="3">
        <v>70</v>
      </c>
      <c r="O338" s="3" t="b">
        <v>0</v>
      </c>
      <c r="P338" s="3" t="s">
        <v>43</v>
      </c>
      <c r="Q338" s="3" t="b">
        <v>0</v>
      </c>
      <c r="R338" s="3">
        <v>303</v>
      </c>
      <c r="S338" s="3">
        <v>284</v>
      </c>
      <c r="T338" s="3">
        <v>19</v>
      </c>
      <c r="U338" s="3">
        <v>241</v>
      </c>
      <c r="V338" s="3">
        <v>42</v>
      </c>
      <c r="W338" s="3">
        <v>0</v>
      </c>
      <c r="X338" s="3">
        <v>4.1889491999899002</v>
      </c>
      <c r="Y338" s="3">
        <v>9445.5302838999996</v>
      </c>
      <c r="Z338" s="3">
        <v>4032.6676448094599</v>
      </c>
      <c r="AA338" s="3">
        <v>42</v>
      </c>
      <c r="AB338" s="3">
        <v>16</v>
      </c>
      <c r="AC338" s="3">
        <v>26</v>
      </c>
      <c r="AD338" s="3">
        <v>34.792999999999999</v>
      </c>
      <c r="AE338" s="3">
        <v>3</v>
      </c>
      <c r="AF338" s="3">
        <v>4</v>
      </c>
      <c r="AG338" s="3">
        <v>8</v>
      </c>
      <c r="AH338" s="3">
        <v>4</v>
      </c>
      <c r="AI338" s="3">
        <v>2</v>
      </c>
      <c r="AJ338" s="3">
        <v>0.2</v>
      </c>
      <c r="AK338" s="3" t="str">
        <f ca="1">IFERROR(__xludf.DUMMYFUNCTION("IF(regexmatch(A338,""1p1""),""1p1"",""rnd"")"),"rnd")</f>
        <v>rnd</v>
      </c>
      <c r="BX338" s="7"/>
    </row>
    <row r="339" spans="1:76" ht="13">
      <c r="A339" s="3" t="s">
        <v>110</v>
      </c>
      <c r="B339" s="6" t="s">
        <v>156</v>
      </c>
      <c r="C339" s="3">
        <v>10800</v>
      </c>
      <c r="D339" s="3" t="s">
        <v>36</v>
      </c>
      <c r="E339" s="3" t="s">
        <v>37</v>
      </c>
      <c r="F339" s="3" t="s">
        <v>67</v>
      </c>
      <c r="G339" s="3">
        <v>200</v>
      </c>
      <c r="H339" s="3" t="s">
        <v>39</v>
      </c>
      <c r="I339" s="3" t="s">
        <v>112</v>
      </c>
      <c r="J339" s="3" t="s">
        <v>113</v>
      </c>
      <c r="K339" s="3" t="s">
        <v>157</v>
      </c>
      <c r="L339" s="3" t="s">
        <v>43</v>
      </c>
      <c r="M339" s="3">
        <v>0.95</v>
      </c>
      <c r="N339" s="3">
        <v>70</v>
      </c>
      <c r="O339" s="3" t="b">
        <v>0</v>
      </c>
      <c r="P339" s="3" t="s">
        <v>43</v>
      </c>
      <c r="Q339" s="3" t="b">
        <v>0</v>
      </c>
      <c r="R339" s="3">
        <v>292</v>
      </c>
      <c r="S339" s="3">
        <v>275</v>
      </c>
      <c r="T339" s="3">
        <v>17</v>
      </c>
      <c r="U339" s="3">
        <v>238</v>
      </c>
      <c r="V339" s="3">
        <v>36</v>
      </c>
      <c r="W339" s="3">
        <v>0</v>
      </c>
      <c r="X339" s="3">
        <v>9.3631706000037802</v>
      </c>
      <c r="Y339" s="3">
        <v>9932.0053205999993</v>
      </c>
      <c r="Z339" s="3">
        <v>4737.0059966938497</v>
      </c>
      <c r="AA339" s="3">
        <v>36</v>
      </c>
      <c r="AB339" s="3">
        <v>18</v>
      </c>
      <c r="AC339" s="3">
        <v>18</v>
      </c>
      <c r="AD339" s="3">
        <v>30.036000000000001</v>
      </c>
      <c r="AE339" s="3">
        <v>3</v>
      </c>
      <c r="AF339" s="3">
        <v>5</v>
      </c>
      <c r="AG339" s="3">
        <v>10</v>
      </c>
      <c r="AH339" s="3">
        <v>5</v>
      </c>
      <c r="AI339" s="3">
        <v>2</v>
      </c>
      <c r="AJ339" s="3">
        <v>0.6</v>
      </c>
      <c r="AK339" s="3" t="str">
        <f ca="1">IFERROR(__xludf.DUMMYFUNCTION("IF(regexmatch(A339,""1p1""),""1p1"",""rnd"")"),"rnd")</f>
        <v>rnd</v>
      </c>
      <c r="BX339" s="7"/>
    </row>
    <row r="340" spans="1:76" ht="13">
      <c r="A340" s="3" t="s">
        <v>110</v>
      </c>
      <c r="B340" s="6" t="s">
        <v>125</v>
      </c>
      <c r="C340" s="3">
        <v>10800</v>
      </c>
      <c r="D340" s="3" t="s">
        <v>36</v>
      </c>
      <c r="E340" s="3" t="s">
        <v>37</v>
      </c>
      <c r="F340" s="3" t="s">
        <v>67</v>
      </c>
      <c r="G340" s="3">
        <v>200</v>
      </c>
      <c r="H340" s="3" t="s">
        <v>39</v>
      </c>
      <c r="I340" s="3" t="s">
        <v>112</v>
      </c>
      <c r="J340" s="3" t="s">
        <v>113</v>
      </c>
      <c r="K340" s="3" t="s">
        <v>126</v>
      </c>
      <c r="L340" s="3" t="s">
        <v>43</v>
      </c>
      <c r="M340" s="3">
        <v>0.95</v>
      </c>
      <c r="N340" s="3">
        <v>70</v>
      </c>
      <c r="O340" s="3" t="b">
        <v>0</v>
      </c>
      <c r="P340" s="3" t="s">
        <v>43</v>
      </c>
      <c r="Q340" s="3" t="b">
        <v>0</v>
      </c>
      <c r="R340" s="3">
        <v>295</v>
      </c>
      <c r="S340" s="3">
        <v>277</v>
      </c>
      <c r="T340" s="3">
        <v>18</v>
      </c>
      <c r="U340" s="3">
        <v>246</v>
      </c>
      <c r="V340" s="3">
        <v>30</v>
      </c>
      <c r="W340" s="3">
        <v>0</v>
      </c>
      <c r="X340" s="3">
        <v>7.6513730000181797</v>
      </c>
      <c r="Y340" s="3">
        <v>9993.8329228999992</v>
      </c>
      <c r="Z340" s="3">
        <v>4727.3747492190396</v>
      </c>
      <c r="AA340" s="3">
        <v>30</v>
      </c>
      <c r="AB340" s="3">
        <v>16</v>
      </c>
      <c r="AC340" s="3">
        <v>14</v>
      </c>
      <c r="AD340" s="3">
        <v>27.634</v>
      </c>
      <c r="AE340" s="3">
        <v>4</v>
      </c>
      <c r="AF340" s="3">
        <v>4</v>
      </c>
      <c r="AG340" s="3">
        <v>8</v>
      </c>
      <c r="AH340" s="3">
        <v>5</v>
      </c>
      <c r="AI340" s="3">
        <v>2</v>
      </c>
      <c r="AJ340" s="3">
        <v>0.6</v>
      </c>
      <c r="AK340" s="3" t="str">
        <f ca="1">IFERROR(__xludf.DUMMYFUNCTION("IF(regexmatch(A340,""1p1""),""1p1"",""rnd"")"),"rnd")</f>
        <v>rnd</v>
      </c>
      <c r="BX340" s="7"/>
    </row>
    <row r="341" spans="1:76" ht="13">
      <c r="A341" s="3" t="s">
        <v>110</v>
      </c>
      <c r="B341" s="6" t="s">
        <v>121</v>
      </c>
      <c r="C341" s="3">
        <v>10800</v>
      </c>
      <c r="D341" s="3" t="s">
        <v>36</v>
      </c>
      <c r="E341" s="3" t="s">
        <v>37</v>
      </c>
      <c r="F341" s="3" t="s">
        <v>38</v>
      </c>
      <c r="G341" s="3">
        <v>200</v>
      </c>
      <c r="H341" s="3" t="s">
        <v>39</v>
      </c>
      <c r="I341" s="3" t="s">
        <v>112</v>
      </c>
      <c r="J341" s="3" t="s">
        <v>113</v>
      </c>
      <c r="K341" s="3" t="s">
        <v>122</v>
      </c>
      <c r="L341" s="3" t="s">
        <v>43</v>
      </c>
      <c r="M341" s="3">
        <v>0.95</v>
      </c>
      <c r="N341" s="3">
        <v>70</v>
      </c>
      <c r="O341" s="3" t="b">
        <v>0</v>
      </c>
      <c r="P341" s="3" t="s">
        <v>43</v>
      </c>
      <c r="Q341" s="3" t="b">
        <v>0</v>
      </c>
      <c r="R341" s="3">
        <v>295</v>
      </c>
      <c r="S341" s="3">
        <v>281</v>
      </c>
      <c r="T341" s="3">
        <v>14</v>
      </c>
      <c r="U341" s="3">
        <v>243</v>
      </c>
      <c r="V341" s="3">
        <v>37</v>
      </c>
      <c r="W341" s="3">
        <v>0</v>
      </c>
      <c r="X341" s="3">
        <v>7.1730265000041502</v>
      </c>
      <c r="Y341" s="3">
        <v>9562.0010784000006</v>
      </c>
      <c r="Z341" s="3">
        <v>4039.5798954125398</v>
      </c>
      <c r="AA341" s="3">
        <v>37</v>
      </c>
      <c r="AB341" s="3">
        <v>14</v>
      </c>
      <c r="AC341" s="3">
        <v>23</v>
      </c>
      <c r="AD341" s="3">
        <v>27.148</v>
      </c>
      <c r="AE341" s="3">
        <v>2</v>
      </c>
      <c r="AF341" s="3">
        <v>5</v>
      </c>
      <c r="AG341" s="3">
        <v>10</v>
      </c>
      <c r="AH341" s="3">
        <v>5</v>
      </c>
      <c r="AI341" s="3">
        <v>2</v>
      </c>
      <c r="AJ341" s="3">
        <v>0.2</v>
      </c>
      <c r="AK341" s="3" t="str">
        <f ca="1">IFERROR(__xludf.DUMMYFUNCTION("IF(regexmatch(A341,""1p1""),""1p1"",""rnd"")"),"rnd")</f>
        <v>rnd</v>
      </c>
      <c r="BX341" s="7"/>
    </row>
    <row r="342" spans="1:76" ht="13">
      <c r="A342" s="3" t="s">
        <v>110</v>
      </c>
      <c r="B342" s="6" t="s">
        <v>135</v>
      </c>
      <c r="C342" s="3">
        <v>10800</v>
      </c>
      <c r="D342" s="3" t="s">
        <v>36</v>
      </c>
      <c r="E342" s="3" t="s">
        <v>37</v>
      </c>
      <c r="F342" s="3" t="s">
        <v>67</v>
      </c>
      <c r="G342" s="3">
        <v>200</v>
      </c>
      <c r="H342" s="3" t="s">
        <v>39</v>
      </c>
      <c r="I342" s="3" t="s">
        <v>112</v>
      </c>
      <c r="J342" s="3" t="s">
        <v>113</v>
      </c>
      <c r="K342" s="3" t="s">
        <v>136</v>
      </c>
      <c r="L342" s="3" t="s">
        <v>43</v>
      </c>
      <c r="M342" s="3">
        <v>0.95</v>
      </c>
      <c r="N342" s="3">
        <v>70</v>
      </c>
      <c r="O342" s="3" t="b">
        <v>0</v>
      </c>
      <c r="P342" s="3" t="s">
        <v>43</v>
      </c>
      <c r="Q342" s="3" t="b">
        <v>0</v>
      </c>
      <c r="R342" s="3">
        <v>340</v>
      </c>
      <c r="S342" s="3">
        <v>328</v>
      </c>
      <c r="T342" s="3">
        <v>12</v>
      </c>
      <c r="U342" s="3">
        <v>296</v>
      </c>
      <c r="V342" s="3">
        <v>31</v>
      </c>
      <c r="W342" s="3">
        <v>0</v>
      </c>
      <c r="X342" s="3">
        <v>5.1363534000017301</v>
      </c>
      <c r="Y342" s="3">
        <v>10288.1018345999</v>
      </c>
      <c r="Z342" s="3">
        <v>3995.0064538652</v>
      </c>
      <c r="AA342" s="3">
        <v>31</v>
      </c>
      <c r="AB342" s="3">
        <v>10</v>
      </c>
      <c r="AC342" s="3">
        <v>21</v>
      </c>
      <c r="AD342" s="3">
        <v>30.734999999999999</v>
      </c>
      <c r="AE342" s="3">
        <v>4</v>
      </c>
      <c r="AF342" s="3">
        <v>4</v>
      </c>
      <c r="AG342" s="3">
        <v>8</v>
      </c>
      <c r="AH342" s="3">
        <v>5</v>
      </c>
      <c r="AI342" s="3">
        <v>1.5</v>
      </c>
      <c r="AJ342" s="3">
        <v>0.2</v>
      </c>
      <c r="AK342" s="3" t="str">
        <f ca="1">IFERROR(__xludf.DUMMYFUNCTION("IF(regexmatch(A342,""1p1""),""1p1"",""rnd"")"),"rnd")</f>
        <v>rnd</v>
      </c>
      <c r="BX342" s="7"/>
    </row>
    <row r="343" spans="1:76" ht="13">
      <c r="A343" s="3" t="s">
        <v>110</v>
      </c>
      <c r="B343" s="6" t="s">
        <v>147</v>
      </c>
      <c r="C343" s="3">
        <v>10800</v>
      </c>
      <c r="D343" s="3" t="s">
        <v>36</v>
      </c>
      <c r="E343" s="3" t="s">
        <v>37</v>
      </c>
      <c r="F343" s="3" t="s">
        <v>67</v>
      </c>
      <c r="G343" s="3">
        <v>200</v>
      </c>
      <c r="H343" s="3" t="s">
        <v>39</v>
      </c>
      <c r="I343" s="3" t="s">
        <v>112</v>
      </c>
      <c r="J343" s="3" t="s">
        <v>113</v>
      </c>
      <c r="K343" s="3" t="s">
        <v>148</v>
      </c>
      <c r="L343" s="3" t="s">
        <v>43</v>
      </c>
      <c r="M343" s="3">
        <v>0.95</v>
      </c>
      <c r="N343" s="3">
        <v>70</v>
      </c>
      <c r="O343" s="3" t="b">
        <v>0</v>
      </c>
      <c r="P343" s="3" t="s">
        <v>43</v>
      </c>
      <c r="Q343" s="3" t="b">
        <v>0</v>
      </c>
      <c r="R343" s="3">
        <v>262</v>
      </c>
      <c r="S343" s="3">
        <v>255</v>
      </c>
      <c r="T343" s="3">
        <v>7</v>
      </c>
      <c r="U343" s="3">
        <v>224</v>
      </c>
      <c r="V343" s="3">
        <v>30</v>
      </c>
      <c r="W343" s="3">
        <v>0</v>
      </c>
      <c r="X343" s="3">
        <v>4.3203091000014497</v>
      </c>
      <c r="Y343" s="3">
        <v>9240.5167543000098</v>
      </c>
      <c r="Z343" s="3">
        <v>4407.1453142743503</v>
      </c>
      <c r="AA343" s="3">
        <v>30</v>
      </c>
      <c r="AB343" s="3">
        <v>12</v>
      </c>
      <c r="AC343" s="3">
        <v>18</v>
      </c>
      <c r="AD343" s="3">
        <v>29.818999999999999</v>
      </c>
      <c r="AE343" s="3">
        <v>4</v>
      </c>
      <c r="AF343" s="3">
        <v>4</v>
      </c>
      <c r="AG343" s="3">
        <v>8</v>
      </c>
      <c r="AH343" s="3">
        <v>4</v>
      </c>
      <c r="AI343" s="3">
        <v>2</v>
      </c>
      <c r="AJ343" s="3">
        <v>0.6</v>
      </c>
      <c r="AK343" s="3" t="str">
        <f ca="1">IFERROR(__xludf.DUMMYFUNCTION("IF(regexmatch(A343,""1p1""),""1p1"",""rnd"")"),"rnd")</f>
        <v>rnd</v>
      </c>
      <c r="BX343" s="7"/>
    </row>
    <row r="344" spans="1:76" ht="13">
      <c r="A344" s="3" t="s">
        <v>110</v>
      </c>
      <c r="B344" s="6" t="s">
        <v>147</v>
      </c>
      <c r="C344" s="3">
        <v>10800</v>
      </c>
      <c r="D344" s="3" t="s">
        <v>36</v>
      </c>
      <c r="E344" s="3" t="s">
        <v>37</v>
      </c>
      <c r="F344" s="3" t="s">
        <v>67</v>
      </c>
      <c r="G344" s="3">
        <v>200</v>
      </c>
      <c r="H344" s="3" t="s">
        <v>39</v>
      </c>
      <c r="I344" s="3" t="s">
        <v>112</v>
      </c>
      <c r="J344" s="3" t="s">
        <v>113</v>
      </c>
      <c r="K344" s="3" t="s">
        <v>148</v>
      </c>
      <c r="L344" s="3" t="s">
        <v>43</v>
      </c>
      <c r="M344" s="3">
        <v>0.95</v>
      </c>
      <c r="N344" s="3">
        <v>70</v>
      </c>
      <c r="O344" s="3" t="b">
        <v>0</v>
      </c>
      <c r="P344" s="3" t="s">
        <v>43</v>
      </c>
      <c r="Q344" s="3" t="b">
        <v>0</v>
      </c>
      <c r="R344" s="3">
        <v>300</v>
      </c>
      <c r="S344" s="3">
        <v>274</v>
      </c>
      <c r="T344" s="3">
        <v>26</v>
      </c>
      <c r="U344" s="3">
        <v>240</v>
      </c>
      <c r="V344" s="3">
        <v>33</v>
      </c>
      <c r="W344" s="3">
        <v>0</v>
      </c>
      <c r="X344" s="3">
        <v>7.0910404000045402</v>
      </c>
      <c r="Y344" s="3">
        <v>9874.3045495999904</v>
      </c>
      <c r="Z344" s="3">
        <v>4610.1649880139103</v>
      </c>
      <c r="AA344" s="3">
        <v>33</v>
      </c>
      <c r="AB344" s="3">
        <v>14</v>
      </c>
      <c r="AC344" s="3">
        <v>19</v>
      </c>
      <c r="AD344" s="3">
        <v>28.748000000000001</v>
      </c>
      <c r="AE344" s="3">
        <v>5</v>
      </c>
      <c r="AF344" s="3">
        <v>4</v>
      </c>
      <c r="AG344" s="3">
        <v>8</v>
      </c>
      <c r="AH344" s="3">
        <v>4</v>
      </c>
      <c r="AI344" s="3">
        <v>2</v>
      </c>
      <c r="AJ344" s="3">
        <v>0.6</v>
      </c>
      <c r="AK344" s="3" t="str">
        <f ca="1">IFERROR(__xludf.DUMMYFUNCTION("IF(regexmatch(A344,""1p1""),""1p1"",""rnd"")"),"rnd")</f>
        <v>rnd</v>
      </c>
      <c r="BX344" s="7"/>
    </row>
    <row r="345" spans="1:76" ht="13">
      <c r="A345" s="3" t="s">
        <v>110</v>
      </c>
      <c r="B345" s="6" t="s">
        <v>111</v>
      </c>
      <c r="C345" s="3">
        <v>10800</v>
      </c>
      <c r="D345" s="3" t="s">
        <v>36</v>
      </c>
      <c r="E345" s="3" t="s">
        <v>37</v>
      </c>
      <c r="F345" s="3" t="s">
        <v>67</v>
      </c>
      <c r="G345" s="3">
        <v>200</v>
      </c>
      <c r="H345" s="3" t="s">
        <v>39</v>
      </c>
      <c r="I345" s="3" t="s">
        <v>112</v>
      </c>
      <c r="J345" s="3" t="s">
        <v>113</v>
      </c>
      <c r="K345" s="3" t="s">
        <v>114</v>
      </c>
      <c r="L345" s="3" t="s">
        <v>43</v>
      </c>
      <c r="M345" s="3">
        <v>0.95</v>
      </c>
      <c r="N345" s="3">
        <v>70</v>
      </c>
      <c r="O345" s="3" t="b">
        <v>0</v>
      </c>
      <c r="P345" s="3" t="s">
        <v>43</v>
      </c>
      <c r="Q345" s="3" t="b">
        <v>0</v>
      </c>
      <c r="R345" s="3">
        <v>343</v>
      </c>
      <c r="S345" s="3">
        <v>334</v>
      </c>
      <c r="T345" s="3">
        <v>9</v>
      </c>
      <c r="U345" s="3">
        <v>304</v>
      </c>
      <c r="V345" s="3">
        <v>29</v>
      </c>
      <c r="W345" s="3">
        <v>0</v>
      </c>
      <c r="X345" s="3">
        <v>6.9682413999885497</v>
      </c>
      <c r="Y345" s="3">
        <v>10348.1404602</v>
      </c>
      <c r="Z345" s="3">
        <v>4096.2818097975096</v>
      </c>
      <c r="AA345" s="3">
        <v>29</v>
      </c>
      <c r="AB345" s="3">
        <v>11</v>
      </c>
      <c r="AC345" s="3">
        <v>18</v>
      </c>
      <c r="AD345" s="3">
        <v>31.585999999999999</v>
      </c>
      <c r="AE345" s="3">
        <v>3</v>
      </c>
      <c r="AF345" s="3">
        <v>5</v>
      </c>
      <c r="AG345" s="3">
        <v>10</v>
      </c>
      <c r="AH345" s="3">
        <v>5</v>
      </c>
      <c r="AI345" s="3">
        <v>1.5</v>
      </c>
      <c r="AJ345" s="3">
        <v>0.2</v>
      </c>
      <c r="AK345" s="3" t="str">
        <f ca="1">IFERROR(__xludf.DUMMYFUNCTION("IF(regexmatch(A345,""1p1""),""1p1"",""rnd"")"),"rnd")</f>
        <v>rnd</v>
      </c>
      <c r="BX345" s="7"/>
    </row>
    <row r="346" spans="1:76" ht="13">
      <c r="A346" s="3" t="s">
        <v>110</v>
      </c>
      <c r="B346" s="6" t="s">
        <v>151</v>
      </c>
      <c r="C346" s="3">
        <v>10800</v>
      </c>
      <c r="D346" s="3" t="s">
        <v>36</v>
      </c>
      <c r="E346" s="3" t="s">
        <v>37</v>
      </c>
      <c r="F346" s="3" t="s">
        <v>67</v>
      </c>
      <c r="G346" s="3">
        <v>200</v>
      </c>
      <c r="H346" s="3" t="s">
        <v>39</v>
      </c>
      <c r="I346" s="3" t="s">
        <v>112</v>
      </c>
      <c r="J346" s="3" t="s">
        <v>113</v>
      </c>
      <c r="K346" s="3" t="s">
        <v>152</v>
      </c>
      <c r="L346" s="3" t="s">
        <v>43</v>
      </c>
      <c r="M346" s="3">
        <v>0.95</v>
      </c>
      <c r="N346" s="3">
        <v>70</v>
      </c>
      <c r="O346" s="3" t="b">
        <v>0</v>
      </c>
      <c r="P346" s="3" t="s">
        <v>43</v>
      </c>
      <c r="Q346" s="3" t="b">
        <v>0</v>
      </c>
      <c r="R346" s="3">
        <v>290</v>
      </c>
      <c r="S346" s="3">
        <v>281</v>
      </c>
      <c r="T346" s="3">
        <v>9</v>
      </c>
      <c r="U346" s="3">
        <v>254</v>
      </c>
      <c r="V346" s="3">
        <v>26</v>
      </c>
      <c r="W346" s="3">
        <v>0</v>
      </c>
      <c r="X346" s="3">
        <v>4.3627538000021104</v>
      </c>
      <c r="Y346" s="3">
        <v>9515.1843781999796</v>
      </c>
      <c r="Z346" s="3">
        <v>4192.3743002922201</v>
      </c>
      <c r="AA346" s="3">
        <v>26</v>
      </c>
      <c r="AB346" s="3">
        <v>9</v>
      </c>
      <c r="AC346" s="3">
        <v>17</v>
      </c>
      <c r="AD346" s="3">
        <v>31.710999999999999</v>
      </c>
      <c r="AE346" s="3">
        <v>4</v>
      </c>
      <c r="AF346" s="3">
        <v>5</v>
      </c>
      <c r="AG346" s="3">
        <v>10</v>
      </c>
      <c r="AH346" s="3">
        <v>4</v>
      </c>
      <c r="AI346" s="3">
        <v>2</v>
      </c>
      <c r="AJ346" s="3">
        <v>0.2</v>
      </c>
      <c r="AK346" s="3" t="str">
        <f ca="1">IFERROR(__xludf.DUMMYFUNCTION("IF(regexmatch(A346,""1p1""),""1p1"",""rnd"")"),"rnd")</f>
        <v>rnd</v>
      </c>
      <c r="BX346" s="7"/>
    </row>
    <row r="347" spans="1:76" ht="13">
      <c r="A347" s="3" t="s">
        <v>110</v>
      </c>
      <c r="B347" s="6" t="s">
        <v>117</v>
      </c>
      <c r="C347" s="3">
        <v>10800</v>
      </c>
      <c r="D347" s="3" t="s">
        <v>36</v>
      </c>
      <c r="E347" s="3" t="s">
        <v>37</v>
      </c>
      <c r="F347" s="3" t="s">
        <v>67</v>
      </c>
      <c r="G347" s="3">
        <v>200</v>
      </c>
      <c r="H347" s="3" t="s">
        <v>39</v>
      </c>
      <c r="I347" s="3" t="s">
        <v>112</v>
      </c>
      <c r="J347" s="3" t="s">
        <v>113</v>
      </c>
      <c r="K347" s="3" t="s">
        <v>118</v>
      </c>
      <c r="L347" s="3" t="s">
        <v>43</v>
      </c>
      <c r="M347" s="3">
        <v>0.95</v>
      </c>
      <c r="N347" s="3">
        <v>70</v>
      </c>
      <c r="O347" s="3" t="b">
        <v>0</v>
      </c>
      <c r="P347" s="3" t="s">
        <v>43</v>
      </c>
      <c r="Q347" s="3" t="b">
        <v>0</v>
      </c>
      <c r="R347" s="3">
        <v>344</v>
      </c>
      <c r="S347" s="3">
        <v>333</v>
      </c>
      <c r="T347" s="3">
        <v>11</v>
      </c>
      <c r="U347" s="3">
        <v>294</v>
      </c>
      <c r="V347" s="3">
        <v>38</v>
      </c>
      <c r="W347" s="3">
        <v>0</v>
      </c>
      <c r="X347" s="3">
        <v>3.9549827999915799</v>
      </c>
      <c r="Y347" s="3">
        <v>10341.3986243</v>
      </c>
      <c r="Z347" s="3">
        <v>4016.1262071076699</v>
      </c>
      <c r="AA347" s="3">
        <v>38</v>
      </c>
      <c r="AB347" s="3">
        <v>16</v>
      </c>
      <c r="AC347" s="3">
        <v>22</v>
      </c>
      <c r="AD347" s="3">
        <v>30.552</v>
      </c>
      <c r="AE347" s="3">
        <v>3</v>
      </c>
      <c r="AF347" s="3">
        <v>4</v>
      </c>
      <c r="AG347" s="3">
        <v>8</v>
      </c>
      <c r="AH347" s="3">
        <v>4</v>
      </c>
      <c r="AI347" s="3">
        <v>1.5</v>
      </c>
      <c r="AJ347" s="3">
        <v>0.2</v>
      </c>
      <c r="AK347" s="3" t="str">
        <f ca="1">IFERROR(__xludf.DUMMYFUNCTION("IF(regexmatch(A347,""1p1""),""1p1"",""rnd"")"),"rnd")</f>
        <v>rnd</v>
      </c>
      <c r="BX347" s="7"/>
    </row>
    <row r="348" spans="1:76" ht="13">
      <c r="A348" s="3" t="s">
        <v>110</v>
      </c>
      <c r="B348" s="6" t="s">
        <v>111</v>
      </c>
      <c r="C348" s="3">
        <v>10800</v>
      </c>
      <c r="D348" s="3" t="s">
        <v>36</v>
      </c>
      <c r="E348" s="3" t="s">
        <v>37</v>
      </c>
      <c r="F348" s="3" t="s">
        <v>67</v>
      </c>
      <c r="G348" s="3">
        <v>200</v>
      </c>
      <c r="H348" s="3" t="s">
        <v>39</v>
      </c>
      <c r="I348" s="3" t="s">
        <v>112</v>
      </c>
      <c r="J348" s="3" t="s">
        <v>113</v>
      </c>
      <c r="K348" s="3" t="s">
        <v>114</v>
      </c>
      <c r="L348" s="3" t="s">
        <v>43</v>
      </c>
      <c r="M348" s="3">
        <v>0.95</v>
      </c>
      <c r="N348" s="3">
        <v>70</v>
      </c>
      <c r="O348" s="3" t="b">
        <v>0</v>
      </c>
      <c r="P348" s="3" t="s">
        <v>43</v>
      </c>
      <c r="Q348" s="3" t="b">
        <v>0</v>
      </c>
      <c r="R348" s="3">
        <v>326</v>
      </c>
      <c r="S348" s="3">
        <v>319</v>
      </c>
      <c r="T348" s="3">
        <v>7</v>
      </c>
      <c r="U348" s="3">
        <v>283</v>
      </c>
      <c r="V348" s="3">
        <v>35</v>
      </c>
      <c r="W348" s="3">
        <v>0</v>
      </c>
      <c r="X348" s="3">
        <v>6.7552186999979504</v>
      </c>
      <c r="Y348" s="3">
        <v>9858.3963503000105</v>
      </c>
      <c r="Z348" s="3">
        <v>3821.7600233084499</v>
      </c>
      <c r="AA348" s="3">
        <v>35</v>
      </c>
      <c r="AB348" s="3">
        <v>14</v>
      </c>
      <c r="AC348" s="3">
        <v>21</v>
      </c>
      <c r="AD348" s="3">
        <v>29.437999999999999</v>
      </c>
      <c r="AE348" s="3">
        <v>6</v>
      </c>
      <c r="AF348" s="3">
        <v>5</v>
      </c>
      <c r="AG348" s="3">
        <v>10</v>
      </c>
      <c r="AH348" s="3">
        <v>5</v>
      </c>
      <c r="AI348" s="3">
        <v>1.5</v>
      </c>
      <c r="AJ348" s="3">
        <v>0.2</v>
      </c>
      <c r="AK348" s="3" t="str">
        <f ca="1">IFERROR(__xludf.DUMMYFUNCTION("IF(regexmatch(A348,""1p1""),""1p1"",""rnd"")"),"rnd")</f>
        <v>rnd</v>
      </c>
      <c r="BX348" s="7"/>
    </row>
    <row r="349" spans="1:76" ht="13">
      <c r="A349" s="3" t="s">
        <v>110</v>
      </c>
      <c r="B349" s="6" t="s">
        <v>135</v>
      </c>
      <c r="C349" s="3">
        <v>10800</v>
      </c>
      <c r="D349" s="3" t="s">
        <v>36</v>
      </c>
      <c r="E349" s="3" t="s">
        <v>37</v>
      </c>
      <c r="F349" s="3" t="s">
        <v>67</v>
      </c>
      <c r="G349" s="3">
        <v>200</v>
      </c>
      <c r="H349" s="3" t="s">
        <v>39</v>
      </c>
      <c r="I349" s="3" t="s">
        <v>112</v>
      </c>
      <c r="J349" s="3" t="s">
        <v>113</v>
      </c>
      <c r="K349" s="3" t="s">
        <v>136</v>
      </c>
      <c r="L349" s="3" t="s">
        <v>43</v>
      </c>
      <c r="M349" s="3">
        <v>0.95</v>
      </c>
      <c r="N349" s="3">
        <v>70</v>
      </c>
      <c r="O349" s="3" t="b">
        <v>0</v>
      </c>
      <c r="P349" s="3" t="s">
        <v>43</v>
      </c>
      <c r="Q349" s="3" t="b">
        <v>0</v>
      </c>
      <c r="R349" s="3">
        <v>348</v>
      </c>
      <c r="S349" s="3">
        <v>333</v>
      </c>
      <c r="T349" s="3">
        <v>15</v>
      </c>
      <c r="U349" s="3">
        <v>301</v>
      </c>
      <c r="V349" s="3">
        <v>31</v>
      </c>
      <c r="W349" s="3">
        <v>0</v>
      </c>
      <c r="X349" s="3">
        <v>4.8197324999909101</v>
      </c>
      <c r="Y349" s="3">
        <v>10328.929313799899</v>
      </c>
      <c r="Z349" s="3">
        <v>4010.5702097872199</v>
      </c>
      <c r="AA349" s="3">
        <v>31</v>
      </c>
      <c r="AB349" s="3">
        <v>11</v>
      </c>
      <c r="AC349" s="3">
        <v>20</v>
      </c>
      <c r="AD349" s="3">
        <v>30.111999999999998</v>
      </c>
      <c r="AE349" s="3">
        <v>3</v>
      </c>
      <c r="AF349" s="3">
        <v>4</v>
      </c>
      <c r="AG349" s="3">
        <v>8</v>
      </c>
      <c r="AH349" s="3">
        <v>5</v>
      </c>
      <c r="AI349" s="3">
        <v>1.5</v>
      </c>
      <c r="AJ349" s="3">
        <v>0.2</v>
      </c>
      <c r="AK349" s="3" t="str">
        <f ca="1">IFERROR(__xludf.DUMMYFUNCTION("IF(regexmatch(A349,""1p1""),""1p1"",""rnd"")"),"rnd")</f>
        <v>rnd</v>
      </c>
      <c r="BX349" s="7"/>
    </row>
    <row r="350" spans="1:76" ht="13">
      <c r="A350" s="3" t="s">
        <v>110</v>
      </c>
      <c r="B350" s="6" t="s">
        <v>158</v>
      </c>
      <c r="C350" s="3">
        <v>10800</v>
      </c>
      <c r="D350" s="3" t="s">
        <v>36</v>
      </c>
      <c r="E350" s="3" t="s">
        <v>37</v>
      </c>
      <c r="F350" s="3" t="s">
        <v>67</v>
      </c>
      <c r="G350" s="3">
        <v>200</v>
      </c>
      <c r="H350" s="3" t="s">
        <v>39</v>
      </c>
      <c r="I350" s="3" t="s">
        <v>112</v>
      </c>
      <c r="J350" s="3" t="s">
        <v>113</v>
      </c>
      <c r="K350" s="3" t="s">
        <v>161</v>
      </c>
      <c r="L350" s="3" t="s">
        <v>43</v>
      </c>
      <c r="M350" s="3">
        <v>0.95</v>
      </c>
      <c r="N350" s="3">
        <v>70</v>
      </c>
      <c r="O350" s="3" t="b">
        <v>0</v>
      </c>
      <c r="P350" s="3" t="s">
        <v>43</v>
      </c>
      <c r="Q350" s="3" t="b">
        <v>0</v>
      </c>
      <c r="R350" s="3">
        <v>292</v>
      </c>
      <c r="S350" s="3">
        <v>273</v>
      </c>
      <c r="T350" s="3">
        <v>19</v>
      </c>
      <c r="U350" s="3">
        <v>235</v>
      </c>
      <c r="V350" s="3">
        <v>37</v>
      </c>
      <c r="W350" s="3">
        <v>0</v>
      </c>
      <c r="X350" s="3">
        <v>6.4926084000016298</v>
      </c>
      <c r="Y350" s="3">
        <v>9921.9941445000004</v>
      </c>
      <c r="Z350" s="3">
        <v>4728.0097453640701</v>
      </c>
      <c r="AA350" s="3">
        <v>37</v>
      </c>
      <c r="AB350" s="3">
        <v>11</v>
      </c>
      <c r="AC350" s="3">
        <v>26</v>
      </c>
      <c r="AD350" s="3">
        <v>32.454999999999998</v>
      </c>
      <c r="AE350" s="3">
        <v>6</v>
      </c>
      <c r="AF350" s="3">
        <v>5</v>
      </c>
      <c r="AG350" s="3">
        <v>10</v>
      </c>
      <c r="AH350" s="3">
        <v>4</v>
      </c>
      <c r="AI350" s="3">
        <v>2</v>
      </c>
      <c r="AJ350" s="3">
        <v>0.6</v>
      </c>
      <c r="AK350" s="3" t="str">
        <f ca="1">IFERROR(__xludf.DUMMYFUNCTION("IF(regexmatch(A350,""1p1""),""1p1"",""rnd"")"),"rnd")</f>
        <v>rnd</v>
      </c>
      <c r="BX350" s="7"/>
    </row>
    <row r="351" spans="1:76" ht="13">
      <c r="A351" s="3" t="s">
        <v>110</v>
      </c>
      <c r="B351" s="6" t="s">
        <v>159</v>
      </c>
      <c r="C351" s="3">
        <v>10800</v>
      </c>
      <c r="D351" s="3" t="s">
        <v>36</v>
      </c>
      <c r="E351" s="3" t="s">
        <v>37</v>
      </c>
      <c r="F351" s="3" t="s">
        <v>38</v>
      </c>
      <c r="G351" s="3">
        <v>200</v>
      </c>
      <c r="H351" s="3" t="s">
        <v>39</v>
      </c>
      <c r="I351" s="3" t="s">
        <v>112</v>
      </c>
      <c r="J351" s="3" t="s">
        <v>113</v>
      </c>
      <c r="K351" s="3" t="s">
        <v>163</v>
      </c>
      <c r="L351" s="3" t="s">
        <v>43</v>
      </c>
      <c r="M351" s="3">
        <v>0.95</v>
      </c>
      <c r="N351" s="3">
        <v>70</v>
      </c>
      <c r="O351" s="3" t="b">
        <v>0</v>
      </c>
      <c r="P351" s="3" t="s">
        <v>43</v>
      </c>
      <c r="Q351" s="3" t="b">
        <v>0</v>
      </c>
      <c r="R351" s="3">
        <v>301</v>
      </c>
      <c r="S351" s="3">
        <v>286</v>
      </c>
      <c r="T351" s="3">
        <v>15</v>
      </c>
      <c r="U351" s="3">
        <v>250</v>
      </c>
      <c r="V351" s="3">
        <v>35</v>
      </c>
      <c r="W351" s="3">
        <v>0</v>
      </c>
      <c r="X351" s="3">
        <v>4.9654267000165104</v>
      </c>
      <c r="Y351" s="3">
        <v>9555.6312264999997</v>
      </c>
      <c r="Z351" s="3">
        <v>4102.0491469935496</v>
      </c>
      <c r="AA351" s="3">
        <v>35</v>
      </c>
      <c r="AB351" s="3">
        <v>17</v>
      </c>
      <c r="AC351" s="3">
        <v>18</v>
      </c>
      <c r="AD351" s="3">
        <v>32.070999999999998</v>
      </c>
      <c r="AE351" s="3">
        <v>4</v>
      </c>
      <c r="AF351" s="3">
        <v>4</v>
      </c>
      <c r="AG351" s="3">
        <v>8</v>
      </c>
      <c r="AH351" s="3">
        <v>5</v>
      </c>
      <c r="AI351" s="3">
        <v>2</v>
      </c>
      <c r="AJ351" s="3">
        <v>0.2</v>
      </c>
      <c r="AK351" s="3" t="str">
        <f ca="1">IFERROR(__xludf.DUMMYFUNCTION("IF(regexmatch(A351,""1p1""),""1p1"",""rnd"")"),"rnd")</f>
        <v>rnd</v>
      </c>
      <c r="BX351" s="7"/>
    </row>
    <row r="352" spans="1:76" ht="13">
      <c r="A352" s="3" t="s">
        <v>110</v>
      </c>
      <c r="B352" s="6" t="s">
        <v>131</v>
      </c>
      <c r="C352" s="3">
        <v>10800</v>
      </c>
      <c r="D352" s="3" t="s">
        <v>36</v>
      </c>
      <c r="E352" s="3" t="s">
        <v>37</v>
      </c>
      <c r="F352" s="3" t="s">
        <v>67</v>
      </c>
      <c r="G352" s="3">
        <v>200</v>
      </c>
      <c r="H352" s="3" t="s">
        <v>39</v>
      </c>
      <c r="I352" s="3" t="s">
        <v>112</v>
      </c>
      <c r="J352" s="3" t="s">
        <v>113</v>
      </c>
      <c r="K352" s="3" t="s">
        <v>132</v>
      </c>
      <c r="L352" s="3" t="s">
        <v>43</v>
      </c>
      <c r="M352" s="3">
        <v>0.95</v>
      </c>
      <c r="N352" s="3">
        <v>70</v>
      </c>
      <c r="O352" s="3" t="b">
        <v>0</v>
      </c>
      <c r="P352" s="3" t="s">
        <v>43</v>
      </c>
      <c r="Q352" s="3" t="b">
        <v>0</v>
      </c>
      <c r="R352" s="3">
        <v>310</v>
      </c>
      <c r="S352" s="3">
        <v>299</v>
      </c>
      <c r="T352" s="3">
        <v>11</v>
      </c>
      <c r="U352" s="3">
        <v>258</v>
      </c>
      <c r="V352" s="3">
        <v>40</v>
      </c>
      <c r="W352" s="3">
        <v>0</v>
      </c>
      <c r="X352" s="3">
        <v>7.83503980001547</v>
      </c>
      <c r="Y352" s="3">
        <v>10087.6912674999</v>
      </c>
      <c r="Z352" s="3">
        <v>4348.4872215138703</v>
      </c>
      <c r="AA352" s="3">
        <v>40</v>
      </c>
      <c r="AB352" s="3">
        <v>19</v>
      </c>
      <c r="AC352" s="3">
        <v>21</v>
      </c>
      <c r="AD352" s="3">
        <v>28.352</v>
      </c>
      <c r="AE352" s="3">
        <v>3</v>
      </c>
      <c r="AF352" s="3">
        <v>5</v>
      </c>
      <c r="AG352" s="3">
        <v>10</v>
      </c>
      <c r="AH352" s="3">
        <v>5</v>
      </c>
      <c r="AI352" s="3">
        <v>1.5</v>
      </c>
      <c r="AJ352" s="3">
        <v>0.6</v>
      </c>
      <c r="AK352" s="3" t="str">
        <f ca="1">IFERROR(__xludf.DUMMYFUNCTION("IF(regexmatch(A352,""1p1""),""1p1"",""rnd"")"),"rnd")</f>
        <v>rnd</v>
      </c>
      <c r="BX352" s="7"/>
    </row>
    <row r="353" spans="1:76" ht="13">
      <c r="A353" s="3" t="s">
        <v>110</v>
      </c>
      <c r="B353" s="6" t="s">
        <v>131</v>
      </c>
      <c r="C353" s="3">
        <v>10800</v>
      </c>
      <c r="D353" s="3" t="s">
        <v>36</v>
      </c>
      <c r="E353" s="3" t="s">
        <v>37</v>
      </c>
      <c r="F353" s="3" t="s">
        <v>67</v>
      </c>
      <c r="G353" s="3">
        <v>200</v>
      </c>
      <c r="H353" s="3" t="s">
        <v>39</v>
      </c>
      <c r="I353" s="3" t="s">
        <v>112</v>
      </c>
      <c r="J353" s="3" t="s">
        <v>113</v>
      </c>
      <c r="K353" s="3" t="s">
        <v>132</v>
      </c>
      <c r="L353" s="3" t="s">
        <v>43</v>
      </c>
      <c r="M353" s="3">
        <v>0.95</v>
      </c>
      <c r="N353" s="3">
        <v>70</v>
      </c>
      <c r="O353" s="3" t="b">
        <v>0</v>
      </c>
      <c r="P353" s="3" t="s">
        <v>43</v>
      </c>
      <c r="Q353" s="3" t="b">
        <v>0</v>
      </c>
      <c r="R353" s="3">
        <v>305</v>
      </c>
      <c r="S353" s="3">
        <v>298</v>
      </c>
      <c r="T353" s="3">
        <v>7</v>
      </c>
      <c r="U353" s="3">
        <v>263</v>
      </c>
      <c r="V353" s="3">
        <v>34</v>
      </c>
      <c r="W353" s="3">
        <v>0</v>
      </c>
      <c r="X353" s="3">
        <v>7.98578280001602</v>
      </c>
      <c r="Y353" s="3">
        <v>10079.201720699901</v>
      </c>
      <c r="Z353" s="3">
        <v>4386.5959750218299</v>
      </c>
      <c r="AA353" s="3">
        <v>34</v>
      </c>
      <c r="AB353" s="3">
        <v>11</v>
      </c>
      <c r="AC353" s="3">
        <v>23</v>
      </c>
      <c r="AD353" s="3">
        <v>27.382999999999999</v>
      </c>
      <c r="AE353" s="3">
        <v>7</v>
      </c>
      <c r="AF353" s="3">
        <v>5</v>
      </c>
      <c r="AG353" s="3">
        <v>10</v>
      </c>
      <c r="AH353" s="3">
        <v>5</v>
      </c>
      <c r="AI353" s="3">
        <v>1.5</v>
      </c>
      <c r="AJ353" s="3">
        <v>0.6</v>
      </c>
      <c r="AK353" s="3" t="str">
        <f ca="1">IFERROR(__xludf.DUMMYFUNCTION("IF(regexmatch(A353,""1p1""),""1p1"",""rnd"")"),"rnd")</f>
        <v>rnd</v>
      </c>
      <c r="BX353" s="7"/>
    </row>
    <row r="354" spans="1:76" ht="13">
      <c r="A354" s="3" t="s">
        <v>110</v>
      </c>
      <c r="B354" s="6" t="s">
        <v>155</v>
      </c>
      <c r="C354" s="3">
        <v>10800</v>
      </c>
      <c r="D354" s="3" t="s">
        <v>36</v>
      </c>
      <c r="E354" s="3" t="s">
        <v>37</v>
      </c>
      <c r="F354" s="3" t="s">
        <v>38</v>
      </c>
      <c r="G354" s="3">
        <v>200</v>
      </c>
      <c r="H354" s="3" t="s">
        <v>39</v>
      </c>
      <c r="I354" s="3" t="s">
        <v>112</v>
      </c>
      <c r="J354" s="3" t="s">
        <v>113</v>
      </c>
      <c r="K354" s="3" t="s">
        <v>162</v>
      </c>
      <c r="L354" s="3" t="s">
        <v>43</v>
      </c>
      <c r="M354" s="3">
        <v>0.95</v>
      </c>
      <c r="N354" s="3">
        <v>70</v>
      </c>
      <c r="O354" s="3" t="b">
        <v>0</v>
      </c>
      <c r="P354" s="3" t="s">
        <v>43</v>
      </c>
      <c r="Q354" s="3" t="b">
        <v>0</v>
      </c>
      <c r="R354" s="3">
        <v>293</v>
      </c>
      <c r="S354" s="3">
        <v>283</v>
      </c>
      <c r="T354" s="3">
        <v>10</v>
      </c>
      <c r="U354" s="3">
        <v>247</v>
      </c>
      <c r="V354" s="3">
        <v>35</v>
      </c>
      <c r="W354" s="3">
        <v>0</v>
      </c>
      <c r="X354" s="3">
        <v>4.2694638999988301</v>
      </c>
      <c r="Y354" s="3">
        <v>9558.5371410000007</v>
      </c>
      <c r="Z354" s="3">
        <v>4162.3021495202502</v>
      </c>
      <c r="AA354" s="3">
        <v>35</v>
      </c>
      <c r="AB354" s="3">
        <v>15</v>
      </c>
      <c r="AC354" s="3">
        <v>20</v>
      </c>
      <c r="AD354" s="3">
        <v>29.184999999999999</v>
      </c>
      <c r="AE354" s="3">
        <v>6</v>
      </c>
      <c r="AF354" s="3">
        <v>5</v>
      </c>
      <c r="AG354" s="3">
        <v>10</v>
      </c>
      <c r="AH354" s="3">
        <v>4</v>
      </c>
      <c r="AI354" s="3">
        <v>1.5</v>
      </c>
      <c r="AJ354" s="3">
        <v>0.6</v>
      </c>
      <c r="AK354" s="3" t="str">
        <f ca="1">IFERROR(__xludf.DUMMYFUNCTION("IF(regexmatch(A354,""1p1""),""1p1"",""rnd"")"),"rnd")</f>
        <v>rnd</v>
      </c>
      <c r="BX354" s="7"/>
    </row>
    <row r="355" spans="1:76" ht="13">
      <c r="A355" s="3" t="s">
        <v>110</v>
      </c>
      <c r="B355" s="6" t="s">
        <v>150</v>
      </c>
      <c r="C355" s="3">
        <v>10800</v>
      </c>
      <c r="D355" s="3" t="s">
        <v>36</v>
      </c>
      <c r="E355" s="3" t="s">
        <v>37</v>
      </c>
      <c r="F355" s="3" t="s">
        <v>38</v>
      </c>
      <c r="G355" s="3">
        <v>200</v>
      </c>
      <c r="H355" s="3" t="s">
        <v>39</v>
      </c>
      <c r="I355" s="3" t="s">
        <v>112</v>
      </c>
      <c r="J355" s="3" t="s">
        <v>113</v>
      </c>
      <c r="K355" s="3" t="s">
        <v>160</v>
      </c>
      <c r="L355" s="3" t="s">
        <v>43</v>
      </c>
      <c r="M355" s="3">
        <v>0.95</v>
      </c>
      <c r="N355" s="3">
        <v>70</v>
      </c>
      <c r="O355" s="3" t="b">
        <v>0</v>
      </c>
      <c r="P355" s="3" t="s">
        <v>43</v>
      </c>
      <c r="Q355" s="3" t="b">
        <v>0</v>
      </c>
      <c r="R355" s="3">
        <v>297</v>
      </c>
      <c r="S355" s="3">
        <v>283</v>
      </c>
      <c r="T355" s="3">
        <v>14</v>
      </c>
      <c r="U355" s="3">
        <v>252</v>
      </c>
      <c r="V355" s="3">
        <v>30</v>
      </c>
      <c r="W355" s="3">
        <v>0</v>
      </c>
      <c r="X355" s="3">
        <v>4.3242522000020598</v>
      </c>
      <c r="Y355" s="3">
        <v>9458.4455001999995</v>
      </c>
      <c r="Z355" s="3">
        <v>4061.6898954026401</v>
      </c>
      <c r="AA355" s="3">
        <v>30</v>
      </c>
      <c r="AB355" s="3">
        <v>14</v>
      </c>
      <c r="AC355" s="3">
        <v>16</v>
      </c>
      <c r="AD355" s="3">
        <v>28.47</v>
      </c>
      <c r="AE355" s="3">
        <v>5</v>
      </c>
      <c r="AF355" s="3">
        <v>4</v>
      </c>
      <c r="AG355" s="3">
        <v>8</v>
      </c>
      <c r="AH355" s="3">
        <v>4</v>
      </c>
      <c r="AI355" s="3">
        <v>2</v>
      </c>
      <c r="AJ355" s="3">
        <v>0.2</v>
      </c>
      <c r="AK355" s="3" t="str">
        <f ca="1">IFERROR(__xludf.DUMMYFUNCTION("IF(regexmatch(A355,""1p1""),""1p1"",""rnd"")"),"rnd")</f>
        <v>rnd</v>
      </c>
      <c r="BX355" s="7"/>
    </row>
    <row r="356" spans="1:76" ht="13">
      <c r="A356" s="3" t="s">
        <v>110</v>
      </c>
      <c r="B356" s="6" t="s">
        <v>111</v>
      </c>
      <c r="C356" s="3">
        <v>10800</v>
      </c>
      <c r="D356" s="3" t="s">
        <v>36</v>
      </c>
      <c r="E356" s="3" t="s">
        <v>37</v>
      </c>
      <c r="F356" s="3" t="s">
        <v>67</v>
      </c>
      <c r="G356" s="3">
        <v>200</v>
      </c>
      <c r="H356" s="3" t="s">
        <v>39</v>
      </c>
      <c r="I356" s="3" t="s">
        <v>112</v>
      </c>
      <c r="J356" s="3" t="s">
        <v>113</v>
      </c>
      <c r="K356" s="3" t="s">
        <v>114</v>
      </c>
      <c r="L356" s="3" t="s">
        <v>43</v>
      </c>
      <c r="M356" s="3">
        <v>0.95</v>
      </c>
      <c r="N356" s="3">
        <v>70</v>
      </c>
      <c r="O356" s="3" t="b">
        <v>0</v>
      </c>
      <c r="P356" s="3" t="s">
        <v>43</v>
      </c>
      <c r="Q356" s="3" t="b">
        <v>0</v>
      </c>
      <c r="R356" s="3">
        <v>344</v>
      </c>
      <c r="S356" s="3">
        <v>331</v>
      </c>
      <c r="T356" s="3">
        <v>13</v>
      </c>
      <c r="U356" s="3">
        <v>293</v>
      </c>
      <c r="V356" s="3">
        <v>37</v>
      </c>
      <c r="W356" s="3">
        <v>0</v>
      </c>
      <c r="X356" s="3">
        <v>7.1783101000017302</v>
      </c>
      <c r="Y356" s="3">
        <v>10299.293484</v>
      </c>
      <c r="Z356" s="3">
        <v>3948.6212034588598</v>
      </c>
      <c r="AA356" s="3">
        <v>37</v>
      </c>
      <c r="AB356" s="3">
        <v>11</v>
      </c>
      <c r="AC356" s="3">
        <v>26</v>
      </c>
      <c r="AD356" s="3">
        <v>30.684999999999999</v>
      </c>
      <c r="AE356" s="3">
        <v>2</v>
      </c>
      <c r="AF356" s="3">
        <v>5</v>
      </c>
      <c r="AG356" s="3">
        <v>10</v>
      </c>
      <c r="AH356" s="3">
        <v>5</v>
      </c>
      <c r="AI356" s="3">
        <v>1.5</v>
      </c>
      <c r="AJ356" s="3">
        <v>0.2</v>
      </c>
      <c r="AK356" s="3" t="str">
        <f ca="1">IFERROR(__xludf.DUMMYFUNCTION("IF(regexmatch(A356,""1p1""),""1p1"",""rnd"")"),"rnd")</f>
        <v>rnd</v>
      </c>
      <c r="BX356" s="7"/>
    </row>
    <row r="357" spans="1:76" ht="13">
      <c r="A357" s="3" t="s">
        <v>110</v>
      </c>
      <c r="B357" s="6" t="s">
        <v>156</v>
      </c>
      <c r="C357" s="3">
        <v>10800</v>
      </c>
      <c r="D357" s="3" t="s">
        <v>36</v>
      </c>
      <c r="E357" s="3" t="s">
        <v>37</v>
      </c>
      <c r="F357" s="3" t="s">
        <v>38</v>
      </c>
      <c r="G357" s="3">
        <v>200</v>
      </c>
      <c r="H357" s="3" t="s">
        <v>39</v>
      </c>
      <c r="I357" s="3" t="s">
        <v>112</v>
      </c>
      <c r="J357" s="3" t="s">
        <v>113</v>
      </c>
      <c r="K357" s="3" t="s">
        <v>157</v>
      </c>
      <c r="L357" s="3" t="s">
        <v>43</v>
      </c>
      <c r="M357" s="3">
        <v>0.95</v>
      </c>
      <c r="N357" s="3">
        <v>70</v>
      </c>
      <c r="O357" s="3" t="b">
        <v>0</v>
      </c>
      <c r="P357" s="3" t="s">
        <v>43</v>
      </c>
      <c r="Q357" s="3" t="b">
        <v>0</v>
      </c>
      <c r="R357" s="3">
        <v>261</v>
      </c>
      <c r="S357" s="3">
        <v>251</v>
      </c>
      <c r="T357" s="3">
        <v>10</v>
      </c>
      <c r="U357" s="3">
        <v>220</v>
      </c>
      <c r="V357" s="3">
        <v>30</v>
      </c>
      <c r="W357" s="3">
        <v>0</v>
      </c>
      <c r="X357" s="3">
        <v>7.4735696000007303</v>
      </c>
      <c r="Y357" s="3">
        <v>9207.2681804999993</v>
      </c>
      <c r="Z357" s="3">
        <v>4406.7884073923296</v>
      </c>
      <c r="AA357" s="3">
        <v>30</v>
      </c>
      <c r="AB357" s="3">
        <v>14</v>
      </c>
      <c r="AC357" s="3">
        <v>16</v>
      </c>
      <c r="AD357" s="3">
        <v>26.375</v>
      </c>
      <c r="AE357" s="3">
        <v>4</v>
      </c>
      <c r="AF357" s="3">
        <v>5</v>
      </c>
      <c r="AG357" s="3">
        <v>10</v>
      </c>
      <c r="AH357" s="3">
        <v>5</v>
      </c>
      <c r="AI357" s="3">
        <v>2</v>
      </c>
      <c r="AJ357" s="3">
        <v>0.6</v>
      </c>
      <c r="AK357" s="3" t="str">
        <f ca="1">IFERROR(__xludf.DUMMYFUNCTION("IF(regexmatch(A357,""1p1""),""1p1"",""rnd"")"),"rnd")</f>
        <v>rnd</v>
      </c>
      <c r="BX357" s="7"/>
    </row>
    <row r="358" spans="1:76" ht="13">
      <c r="A358" s="3" t="s">
        <v>110</v>
      </c>
      <c r="B358" s="6" t="s">
        <v>128</v>
      </c>
      <c r="C358" s="3">
        <v>10800</v>
      </c>
      <c r="D358" s="3" t="s">
        <v>36</v>
      </c>
      <c r="E358" s="3" t="s">
        <v>37</v>
      </c>
      <c r="F358" s="3" t="s">
        <v>67</v>
      </c>
      <c r="G358" s="3">
        <v>200</v>
      </c>
      <c r="H358" s="3" t="s">
        <v>39</v>
      </c>
      <c r="I358" s="3" t="s">
        <v>112</v>
      </c>
      <c r="J358" s="3" t="s">
        <v>113</v>
      </c>
      <c r="K358" s="3" t="s">
        <v>129</v>
      </c>
      <c r="L358" s="3" t="s">
        <v>43</v>
      </c>
      <c r="M358" s="3">
        <v>0.95</v>
      </c>
      <c r="N358" s="3">
        <v>70</v>
      </c>
      <c r="O358" s="3" t="b">
        <v>0</v>
      </c>
      <c r="P358" s="3" t="s">
        <v>43</v>
      </c>
      <c r="Q358" s="3" t="b">
        <v>0</v>
      </c>
      <c r="R358" s="3">
        <v>294</v>
      </c>
      <c r="S358" s="3">
        <v>286</v>
      </c>
      <c r="T358" s="3">
        <v>8</v>
      </c>
      <c r="U358" s="3">
        <v>247</v>
      </c>
      <c r="V358" s="3">
        <v>38</v>
      </c>
      <c r="W358" s="3">
        <v>0</v>
      </c>
      <c r="X358" s="3">
        <v>4.0321793999938604</v>
      </c>
      <c r="Y358" s="3">
        <v>9530.0272052999899</v>
      </c>
      <c r="Z358" s="3">
        <v>4144.6400494612699</v>
      </c>
      <c r="AA358" s="3">
        <v>38</v>
      </c>
      <c r="AB358" s="3">
        <v>12</v>
      </c>
      <c r="AC358" s="3">
        <v>26</v>
      </c>
      <c r="AD358" s="3">
        <v>29.672999999999998</v>
      </c>
      <c r="AE358" s="3">
        <v>7</v>
      </c>
      <c r="AF358" s="3">
        <v>4</v>
      </c>
      <c r="AG358" s="3">
        <v>8</v>
      </c>
      <c r="AH358" s="3">
        <v>4</v>
      </c>
      <c r="AI358" s="3">
        <v>1.5</v>
      </c>
      <c r="AJ358" s="3">
        <v>0.6</v>
      </c>
      <c r="AK358" s="3" t="str">
        <f ca="1">IFERROR(__xludf.DUMMYFUNCTION("IF(regexmatch(A358,""1p1""),""1p1"",""rnd"")"),"rnd")</f>
        <v>rnd</v>
      </c>
      <c r="BX358" s="7"/>
    </row>
    <row r="359" spans="1:76" ht="13">
      <c r="A359" s="3" t="s">
        <v>110</v>
      </c>
      <c r="B359" s="6" t="s">
        <v>155</v>
      </c>
      <c r="C359" s="3">
        <v>10800</v>
      </c>
      <c r="D359" s="3" t="s">
        <v>36</v>
      </c>
      <c r="E359" s="3" t="s">
        <v>37</v>
      </c>
      <c r="F359" s="3" t="s">
        <v>67</v>
      </c>
      <c r="G359" s="3">
        <v>200</v>
      </c>
      <c r="H359" s="3" t="s">
        <v>39</v>
      </c>
      <c r="I359" s="3" t="s">
        <v>112</v>
      </c>
      <c r="J359" s="3" t="s">
        <v>113</v>
      </c>
      <c r="K359" s="3" t="s">
        <v>162</v>
      </c>
      <c r="L359" s="3" t="s">
        <v>43</v>
      </c>
      <c r="M359" s="3">
        <v>0.95</v>
      </c>
      <c r="N359" s="3">
        <v>70</v>
      </c>
      <c r="O359" s="3" t="b">
        <v>0</v>
      </c>
      <c r="P359" s="3" t="s">
        <v>43</v>
      </c>
      <c r="Q359" s="3" t="b">
        <v>0</v>
      </c>
      <c r="R359" s="3">
        <v>293</v>
      </c>
      <c r="S359" s="3">
        <v>285</v>
      </c>
      <c r="T359" s="3">
        <v>8</v>
      </c>
      <c r="U359" s="3">
        <v>254</v>
      </c>
      <c r="V359" s="3">
        <v>30</v>
      </c>
      <c r="W359" s="3">
        <v>0</v>
      </c>
      <c r="X359" s="3">
        <v>4.32003159999043</v>
      </c>
      <c r="Y359" s="3">
        <v>9615.7328915999897</v>
      </c>
      <c r="Z359" s="3">
        <v>4210.6950434930604</v>
      </c>
      <c r="AA359" s="3">
        <v>30</v>
      </c>
      <c r="AB359" s="3">
        <v>15</v>
      </c>
      <c r="AC359" s="3">
        <v>15</v>
      </c>
      <c r="AD359" s="3">
        <v>29.045000000000002</v>
      </c>
      <c r="AE359" s="3">
        <v>6</v>
      </c>
      <c r="AF359" s="3">
        <v>5</v>
      </c>
      <c r="AG359" s="3">
        <v>10</v>
      </c>
      <c r="AH359" s="3">
        <v>4</v>
      </c>
      <c r="AI359" s="3">
        <v>1.5</v>
      </c>
      <c r="AJ359" s="3">
        <v>0.6</v>
      </c>
      <c r="AK359" s="3" t="str">
        <f ca="1">IFERROR(__xludf.DUMMYFUNCTION("IF(regexmatch(A359,""1p1""),""1p1"",""rnd"")"),"rnd")</f>
        <v>rnd</v>
      </c>
      <c r="BX359" s="7"/>
    </row>
    <row r="360" spans="1:76" ht="13">
      <c r="A360" s="3" t="s">
        <v>110</v>
      </c>
      <c r="B360" s="6" t="s">
        <v>135</v>
      </c>
      <c r="C360" s="3">
        <v>10800</v>
      </c>
      <c r="D360" s="3" t="s">
        <v>36</v>
      </c>
      <c r="E360" s="3" t="s">
        <v>37</v>
      </c>
      <c r="F360" s="3" t="s">
        <v>38</v>
      </c>
      <c r="G360" s="3">
        <v>200</v>
      </c>
      <c r="H360" s="3" t="s">
        <v>39</v>
      </c>
      <c r="I360" s="3" t="s">
        <v>112</v>
      </c>
      <c r="J360" s="3" t="s">
        <v>113</v>
      </c>
      <c r="K360" s="3" t="s">
        <v>136</v>
      </c>
      <c r="L360" s="3" t="s">
        <v>43</v>
      </c>
      <c r="M360" s="3">
        <v>0.95</v>
      </c>
      <c r="N360" s="3">
        <v>70</v>
      </c>
      <c r="O360" s="3" t="b">
        <v>0</v>
      </c>
      <c r="P360" s="3" t="s">
        <v>43</v>
      </c>
      <c r="Q360" s="3" t="b">
        <v>0</v>
      </c>
      <c r="R360" s="3">
        <v>322</v>
      </c>
      <c r="S360" s="3">
        <v>317</v>
      </c>
      <c r="T360" s="3">
        <v>5</v>
      </c>
      <c r="U360" s="3">
        <v>289</v>
      </c>
      <c r="V360" s="3">
        <v>27</v>
      </c>
      <c r="W360" s="3">
        <v>0</v>
      </c>
      <c r="X360" s="3">
        <v>4.2777636999997997</v>
      </c>
      <c r="Y360" s="3">
        <v>9904.6765821000008</v>
      </c>
      <c r="Z360" s="3">
        <v>3858.66913777543</v>
      </c>
      <c r="AA360" s="3">
        <v>27</v>
      </c>
      <c r="AB360" s="3">
        <v>10</v>
      </c>
      <c r="AC360" s="3">
        <v>17</v>
      </c>
      <c r="AD360" s="3">
        <v>29.405999999999999</v>
      </c>
      <c r="AE360" s="3">
        <v>4</v>
      </c>
      <c r="AF360" s="3">
        <v>4</v>
      </c>
      <c r="AG360" s="3">
        <v>8</v>
      </c>
      <c r="AH360" s="3">
        <v>5</v>
      </c>
      <c r="AI360" s="3">
        <v>1.5</v>
      </c>
      <c r="AJ360" s="3">
        <v>0.2</v>
      </c>
      <c r="AK360" s="3" t="str">
        <f ca="1">IFERROR(__xludf.DUMMYFUNCTION("IF(regexmatch(A360,""1p1""),""1p1"",""rnd"")"),"rnd")</f>
        <v>rnd</v>
      </c>
      <c r="BX360" s="7"/>
    </row>
    <row r="361" spans="1:76" ht="13">
      <c r="A361" s="3" t="s">
        <v>110</v>
      </c>
      <c r="B361" s="6" t="s">
        <v>158</v>
      </c>
      <c r="C361" s="3">
        <v>10800</v>
      </c>
      <c r="D361" s="3" t="s">
        <v>36</v>
      </c>
      <c r="E361" s="3" t="s">
        <v>37</v>
      </c>
      <c r="F361" s="3" t="s">
        <v>67</v>
      </c>
      <c r="G361" s="3">
        <v>200</v>
      </c>
      <c r="H361" s="3" t="s">
        <v>39</v>
      </c>
      <c r="I361" s="3" t="s">
        <v>112</v>
      </c>
      <c r="J361" s="3" t="s">
        <v>113</v>
      </c>
      <c r="K361" s="3" t="s">
        <v>161</v>
      </c>
      <c r="L361" s="3" t="s">
        <v>43</v>
      </c>
      <c r="M361" s="3">
        <v>0.95</v>
      </c>
      <c r="N361" s="3">
        <v>70</v>
      </c>
      <c r="O361" s="3" t="b">
        <v>0</v>
      </c>
      <c r="P361" s="3" t="s">
        <v>43</v>
      </c>
      <c r="Q361" s="3" t="b">
        <v>0</v>
      </c>
      <c r="R361" s="3">
        <v>283</v>
      </c>
      <c r="S361" s="3">
        <v>271</v>
      </c>
      <c r="T361" s="3">
        <v>12</v>
      </c>
      <c r="U361" s="3">
        <v>229</v>
      </c>
      <c r="V361" s="3">
        <v>41</v>
      </c>
      <c r="W361" s="3">
        <v>0</v>
      </c>
      <c r="X361" s="3">
        <v>6.6111663000140997</v>
      </c>
      <c r="Y361" s="3">
        <v>9860.5004328999894</v>
      </c>
      <c r="Z361" s="3">
        <v>4646.4687366094404</v>
      </c>
      <c r="AA361" s="3">
        <v>40</v>
      </c>
      <c r="AB361" s="3">
        <v>14</v>
      </c>
      <c r="AC361" s="3">
        <v>26</v>
      </c>
      <c r="AD361" s="3">
        <v>29.225000000000001</v>
      </c>
      <c r="AE361" s="3">
        <v>4</v>
      </c>
      <c r="AF361" s="3">
        <v>5</v>
      </c>
      <c r="AG361" s="3">
        <v>10</v>
      </c>
      <c r="AH361" s="3">
        <v>4</v>
      </c>
      <c r="AI361" s="3">
        <v>2</v>
      </c>
      <c r="AJ361" s="3">
        <v>0.6</v>
      </c>
      <c r="AK361" s="3" t="str">
        <f ca="1">IFERROR(__xludf.DUMMYFUNCTION("IF(regexmatch(A361,""1p1""),""1p1"",""rnd"")"),"rnd")</f>
        <v>rnd</v>
      </c>
      <c r="BX361" s="7"/>
    </row>
    <row r="362" spans="1:76" ht="13">
      <c r="A362" s="3" t="s">
        <v>110</v>
      </c>
      <c r="B362" s="6" t="s">
        <v>156</v>
      </c>
      <c r="C362" s="3">
        <v>10800</v>
      </c>
      <c r="D362" s="3" t="s">
        <v>36</v>
      </c>
      <c r="E362" s="3" t="s">
        <v>37</v>
      </c>
      <c r="F362" s="3" t="s">
        <v>38</v>
      </c>
      <c r="G362" s="3">
        <v>200</v>
      </c>
      <c r="H362" s="3" t="s">
        <v>39</v>
      </c>
      <c r="I362" s="3" t="s">
        <v>112</v>
      </c>
      <c r="J362" s="3" t="s">
        <v>113</v>
      </c>
      <c r="K362" s="3" t="s">
        <v>157</v>
      </c>
      <c r="L362" s="3" t="s">
        <v>43</v>
      </c>
      <c r="M362" s="3">
        <v>0.95</v>
      </c>
      <c r="N362" s="3">
        <v>70</v>
      </c>
      <c r="O362" s="3" t="b">
        <v>0</v>
      </c>
      <c r="P362" s="3" t="s">
        <v>43</v>
      </c>
      <c r="Q362" s="3" t="b">
        <v>0</v>
      </c>
      <c r="R362" s="3">
        <v>272</v>
      </c>
      <c r="S362" s="3">
        <v>252</v>
      </c>
      <c r="T362" s="3">
        <v>20</v>
      </c>
      <c r="U362" s="3">
        <v>216</v>
      </c>
      <c r="V362" s="3">
        <v>35</v>
      </c>
      <c r="W362" s="3">
        <v>0</v>
      </c>
      <c r="X362" s="3">
        <v>7.6564859000011003</v>
      </c>
      <c r="Y362" s="3">
        <v>9172.2775622999998</v>
      </c>
      <c r="Z362" s="3">
        <v>4346.99840601906</v>
      </c>
      <c r="AA362" s="3">
        <v>35</v>
      </c>
      <c r="AB362" s="3">
        <v>13</v>
      </c>
      <c r="AC362" s="3">
        <v>22</v>
      </c>
      <c r="AD362" s="3">
        <v>28.817</v>
      </c>
      <c r="AE362" s="3">
        <v>3</v>
      </c>
      <c r="AF362" s="3">
        <v>5</v>
      </c>
      <c r="AG362" s="3">
        <v>10</v>
      </c>
      <c r="AH362" s="3">
        <v>5</v>
      </c>
      <c r="AI362" s="3">
        <v>2</v>
      </c>
      <c r="AJ362" s="3">
        <v>0.6</v>
      </c>
      <c r="AK362" s="3" t="str">
        <f ca="1">IFERROR(__xludf.DUMMYFUNCTION("IF(regexmatch(A362,""1p1""),""1p1"",""rnd"")"),"rnd")</f>
        <v>rnd</v>
      </c>
      <c r="BX362" s="7"/>
    </row>
    <row r="363" spans="1:76" ht="13">
      <c r="A363" s="3" t="s">
        <v>110</v>
      </c>
      <c r="B363" s="6" t="s">
        <v>125</v>
      </c>
      <c r="C363" s="3">
        <v>10800</v>
      </c>
      <c r="D363" s="3" t="s">
        <v>36</v>
      </c>
      <c r="E363" s="3" t="s">
        <v>37</v>
      </c>
      <c r="F363" s="3" t="s">
        <v>67</v>
      </c>
      <c r="G363" s="3">
        <v>200</v>
      </c>
      <c r="H363" s="3" t="s">
        <v>39</v>
      </c>
      <c r="I363" s="3" t="s">
        <v>112</v>
      </c>
      <c r="J363" s="3" t="s">
        <v>113</v>
      </c>
      <c r="K363" s="3" t="s">
        <v>126</v>
      </c>
      <c r="L363" s="3" t="s">
        <v>43</v>
      </c>
      <c r="M363" s="3">
        <v>0.95</v>
      </c>
      <c r="N363" s="3">
        <v>70</v>
      </c>
      <c r="O363" s="3" t="b">
        <v>0</v>
      </c>
      <c r="P363" s="3" t="s">
        <v>43</v>
      </c>
      <c r="Q363" s="3" t="b">
        <v>0</v>
      </c>
      <c r="R363" s="3">
        <v>264</v>
      </c>
      <c r="S363" s="3">
        <v>256</v>
      </c>
      <c r="T363" s="3">
        <v>8</v>
      </c>
      <c r="U363" s="3">
        <v>226</v>
      </c>
      <c r="V363" s="3">
        <v>29</v>
      </c>
      <c r="W363" s="3">
        <v>0</v>
      </c>
      <c r="X363" s="3">
        <v>5.18906029999384</v>
      </c>
      <c r="Y363" s="3">
        <v>9201.3679255999996</v>
      </c>
      <c r="Z363" s="3">
        <v>4344.5340601545704</v>
      </c>
      <c r="AA363" s="3">
        <v>29</v>
      </c>
      <c r="AB363" s="3">
        <v>11</v>
      </c>
      <c r="AC363" s="3">
        <v>18</v>
      </c>
      <c r="AD363" s="3">
        <v>31.884</v>
      </c>
      <c r="AE363" s="3">
        <v>3</v>
      </c>
      <c r="AF363" s="3">
        <v>4</v>
      </c>
      <c r="AG363" s="3">
        <v>8</v>
      </c>
      <c r="AH363" s="3">
        <v>5</v>
      </c>
      <c r="AI363" s="3">
        <v>2</v>
      </c>
      <c r="AJ363" s="3">
        <v>0.6</v>
      </c>
      <c r="AK363" s="3" t="str">
        <f ca="1">IFERROR(__xludf.DUMMYFUNCTION("IF(regexmatch(A363,""1p1""),""1p1"",""rnd"")"),"rnd")</f>
        <v>rnd</v>
      </c>
      <c r="BX363" s="7"/>
    </row>
    <row r="364" spans="1:76" ht="13">
      <c r="A364" s="3" t="s">
        <v>110</v>
      </c>
      <c r="B364" s="6" t="s">
        <v>158</v>
      </c>
      <c r="C364" s="3">
        <v>10800</v>
      </c>
      <c r="D364" s="3" t="s">
        <v>36</v>
      </c>
      <c r="E364" s="3" t="s">
        <v>37</v>
      </c>
      <c r="F364" s="3" t="s">
        <v>38</v>
      </c>
      <c r="G364" s="3">
        <v>200</v>
      </c>
      <c r="H364" s="3" t="s">
        <v>39</v>
      </c>
      <c r="I364" s="3" t="s">
        <v>112</v>
      </c>
      <c r="J364" s="3" t="s">
        <v>113</v>
      </c>
      <c r="K364" s="3" t="s">
        <v>161</v>
      </c>
      <c r="L364" s="3" t="s">
        <v>43</v>
      </c>
      <c r="M364" s="3">
        <v>0.95</v>
      </c>
      <c r="N364" s="3">
        <v>70</v>
      </c>
      <c r="O364" s="3" t="b">
        <v>0</v>
      </c>
      <c r="P364" s="3" t="s">
        <v>43</v>
      </c>
      <c r="Q364" s="3" t="b">
        <v>0</v>
      </c>
      <c r="R364" s="3">
        <v>266</v>
      </c>
      <c r="S364" s="3">
        <v>251</v>
      </c>
      <c r="T364" s="3">
        <v>15</v>
      </c>
      <c r="U364" s="3">
        <v>222</v>
      </c>
      <c r="V364" s="3">
        <v>28</v>
      </c>
      <c r="W364" s="3">
        <v>0</v>
      </c>
      <c r="X364" s="3">
        <v>4.7869576000041398</v>
      </c>
      <c r="Y364" s="3">
        <v>9150.1453997999997</v>
      </c>
      <c r="Z364" s="3">
        <v>4357.2321565509701</v>
      </c>
      <c r="AA364" s="3">
        <v>28</v>
      </c>
      <c r="AB364" s="3">
        <v>9</v>
      </c>
      <c r="AC364" s="3">
        <v>19</v>
      </c>
      <c r="AD364" s="3">
        <v>32.750999999999998</v>
      </c>
      <c r="AE364" s="3">
        <v>4</v>
      </c>
      <c r="AF364" s="3">
        <v>5</v>
      </c>
      <c r="AG364" s="3">
        <v>10</v>
      </c>
      <c r="AH364" s="3">
        <v>4</v>
      </c>
      <c r="AI364" s="3">
        <v>2</v>
      </c>
      <c r="AJ364" s="3">
        <v>0.6</v>
      </c>
      <c r="AK364" s="3" t="str">
        <f ca="1">IFERROR(__xludf.DUMMYFUNCTION("IF(regexmatch(A364,""1p1""),""1p1"",""rnd"")"),"rnd")</f>
        <v>rnd</v>
      </c>
      <c r="BX364" s="7"/>
    </row>
    <row r="365" spans="1:76" ht="13">
      <c r="A365" s="3" t="s">
        <v>110</v>
      </c>
      <c r="B365" s="6" t="s">
        <v>131</v>
      </c>
      <c r="C365" s="3">
        <v>10800</v>
      </c>
      <c r="D365" s="3" t="s">
        <v>36</v>
      </c>
      <c r="E365" s="3" t="s">
        <v>37</v>
      </c>
      <c r="F365" s="3" t="s">
        <v>67</v>
      </c>
      <c r="G365" s="3">
        <v>200</v>
      </c>
      <c r="H365" s="3" t="s">
        <v>39</v>
      </c>
      <c r="I365" s="3" t="s">
        <v>112</v>
      </c>
      <c r="J365" s="3" t="s">
        <v>113</v>
      </c>
      <c r="K365" s="3" t="s">
        <v>132</v>
      </c>
      <c r="L365" s="3" t="s">
        <v>43</v>
      </c>
      <c r="M365" s="3">
        <v>0.95</v>
      </c>
      <c r="N365" s="3">
        <v>70</v>
      </c>
      <c r="O365" s="3" t="b">
        <v>0</v>
      </c>
      <c r="P365" s="3" t="s">
        <v>43</v>
      </c>
      <c r="Q365" s="3" t="b">
        <v>0</v>
      </c>
      <c r="R365" s="3">
        <v>312</v>
      </c>
      <c r="S365" s="3">
        <v>301</v>
      </c>
      <c r="T365" s="3">
        <v>11</v>
      </c>
      <c r="U365" s="3">
        <v>252</v>
      </c>
      <c r="V365" s="3">
        <v>48</v>
      </c>
      <c r="W365" s="3">
        <v>0</v>
      </c>
      <c r="X365" s="3">
        <v>7.8364225999938002</v>
      </c>
      <c r="Y365" s="3">
        <v>10102.9391956</v>
      </c>
      <c r="Z365" s="3">
        <v>4332.2772205965503</v>
      </c>
      <c r="AA365" s="3">
        <v>48</v>
      </c>
      <c r="AB365" s="3">
        <v>14</v>
      </c>
      <c r="AC365" s="3">
        <v>34</v>
      </c>
      <c r="AD365" s="3">
        <v>28.145</v>
      </c>
      <c r="AE365" s="3">
        <v>3</v>
      </c>
      <c r="AF365" s="3">
        <v>5</v>
      </c>
      <c r="AG365" s="3">
        <v>10</v>
      </c>
      <c r="AH365" s="3">
        <v>5</v>
      </c>
      <c r="AI365" s="3">
        <v>1.5</v>
      </c>
      <c r="AJ365" s="3">
        <v>0.6</v>
      </c>
      <c r="AK365" s="3" t="str">
        <f ca="1">IFERROR(__xludf.DUMMYFUNCTION("IF(regexmatch(A365,""1p1""),""1p1"",""rnd"")"),"rnd")</f>
        <v>rnd</v>
      </c>
      <c r="BX365" s="7"/>
    </row>
    <row r="366" spans="1:76" ht="13">
      <c r="A366" s="3" t="s">
        <v>110</v>
      </c>
      <c r="B366" s="6" t="s">
        <v>155</v>
      </c>
      <c r="C366" s="3">
        <v>10800</v>
      </c>
      <c r="D366" s="3" t="s">
        <v>36</v>
      </c>
      <c r="E366" s="3" t="s">
        <v>37</v>
      </c>
      <c r="F366" s="3" t="s">
        <v>67</v>
      </c>
      <c r="G366" s="3">
        <v>200</v>
      </c>
      <c r="H366" s="3" t="s">
        <v>39</v>
      </c>
      <c r="I366" s="3" t="s">
        <v>112</v>
      </c>
      <c r="J366" s="3" t="s">
        <v>113</v>
      </c>
      <c r="K366" s="3" t="s">
        <v>162</v>
      </c>
      <c r="L366" s="3" t="s">
        <v>43</v>
      </c>
      <c r="M366" s="3">
        <v>0.95</v>
      </c>
      <c r="N366" s="3">
        <v>70</v>
      </c>
      <c r="O366" s="3" t="b">
        <v>0</v>
      </c>
      <c r="P366" s="3" t="s">
        <v>43</v>
      </c>
      <c r="Q366" s="3" t="b">
        <v>0</v>
      </c>
      <c r="R366" s="3">
        <v>307</v>
      </c>
      <c r="S366" s="3">
        <v>301</v>
      </c>
      <c r="T366" s="3">
        <v>6</v>
      </c>
      <c r="U366" s="3">
        <v>257</v>
      </c>
      <c r="V366" s="3">
        <v>43</v>
      </c>
      <c r="W366" s="3">
        <v>0</v>
      </c>
      <c r="X366" s="3">
        <v>5.1549324000022096</v>
      </c>
      <c r="Y366" s="3">
        <v>10111.467633</v>
      </c>
      <c r="Z366" s="3">
        <v>4322.5269713038497</v>
      </c>
      <c r="AA366" s="3">
        <v>43</v>
      </c>
      <c r="AB366" s="3">
        <v>19</v>
      </c>
      <c r="AC366" s="3">
        <v>24</v>
      </c>
      <c r="AD366" s="3">
        <v>31.454000000000001</v>
      </c>
      <c r="AE366" s="3">
        <v>4</v>
      </c>
      <c r="AF366" s="3">
        <v>5</v>
      </c>
      <c r="AG366" s="3">
        <v>10</v>
      </c>
      <c r="AH366" s="3">
        <v>4</v>
      </c>
      <c r="AI366" s="3">
        <v>1.5</v>
      </c>
      <c r="AJ366" s="3">
        <v>0.6</v>
      </c>
      <c r="AK366" s="3" t="str">
        <f ca="1">IFERROR(__xludf.DUMMYFUNCTION("IF(regexmatch(A366,""1p1""),""1p1"",""rnd"")"),"rnd")</f>
        <v>rnd</v>
      </c>
      <c r="BX366" s="7"/>
    </row>
    <row r="367" spans="1:76" ht="13">
      <c r="A367" s="3" t="s">
        <v>110</v>
      </c>
      <c r="B367" s="6" t="s">
        <v>131</v>
      </c>
      <c r="C367" s="3">
        <v>10800</v>
      </c>
      <c r="D367" s="3" t="s">
        <v>36</v>
      </c>
      <c r="E367" s="3" t="s">
        <v>37</v>
      </c>
      <c r="F367" s="3" t="s">
        <v>67</v>
      </c>
      <c r="G367" s="3">
        <v>200</v>
      </c>
      <c r="H367" s="3" t="s">
        <v>39</v>
      </c>
      <c r="I367" s="3" t="s">
        <v>112</v>
      </c>
      <c r="J367" s="3" t="s">
        <v>113</v>
      </c>
      <c r="K367" s="3" t="s">
        <v>132</v>
      </c>
      <c r="L367" s="3" t="s">
        <v>43</v>
      </c>
      <c r="M367" s="3">
        <v>0.95</v>
      </c>
      <c r="N367" s="3">
        <v>70</v>
      </c>
      <c r="O367" s="3" t="b">
        <v>0</v>
      </c>
      <c r="P367" s="3" t="s">
        <v>43</v>
      </c>
      <c r="Q367" s="3" t="b">
        <v>0</v>
      </c>
      <c r="R367" s="3">
        <v>295</v>
      </c>
      <c r="S367" s="3">
        <v>288</v>
      </c>
      <c r="T367" s="3">
        <v>7</v>
      </c>
      <c r="U367" s="3">
        <v>245</v>
      </c>
      <c r="V367" s="3">
        <v>42</v>
      </c>
      <c r="W367" s="3">
        <v>0</v>
      </c>
      <c r="X367" s="3">
        <v>7.0629469999831302</v>
      </c>
      <c r="Y367" s="3">
        <v>9583.2169487999799</v>
      </c>
      <c r="Z367" s="3">
        <v>4127.2660453282297</v>
      </c>
      <c r="AA367" s="3">
        <v>42</v>
      </c>
      <c r="AB367" s="3">
        <v>16</v>
      </c>
      <c r="AC367" s="3">
        <v>26</v>
      </c>
      <c r="AD367" s="3">
        <v>30.503</v>
      </c>
      <c r="AE367" s="3">
        <v>4</v>
      </c>
      <c r="AF367" s="3">
        <v>5</v>
      </c>
      <c r="AG367" s="3">
        <v>10</v>
      </c>
      <c r="AH367" s="3">
        <v>5</v>
      </c>
      <c r="AI367" s="3">
        <v>1.5</v>
      </c>
      <c r="AJ367" s="3">
        <v>0.6</v>
      </c>
      <c r="AK367" s="3" t="str">
        <f ca="1">IFERROR(__xludf.DUMMYFUNCTION("IF(regexmatch(A367,""1p1""),""1p1"",""rnd"")"),"rnd")</f>
        <v>rnd</v>
      </c>
      <c r="BX367" s="7"/>
    </row>
    <row r="368" spans="1:76" ht="13">
      <c r="A368" s="3" t="s">
        <v>110</v>
      </c>
      <c r="B368" s="6" t="s">
        <v>158</v>
      </c>
      <c r="C368" s="3">
        <v>10800</v>
      </c>
      <c r="D368" s="3" t="s">
        <v>36</v>
      </c>
      <c r="E368" s="3" t="s">
        <v>37</v>
      </c>
      <c r="F368" s="3" t="s">
        <v>67</v>
      </c>
      <c r="G368" s="3">
        <v>200</v>
      </c>
      <c r="H368" s="3" t="s">
        <v>39</v>
      </c>
      <c r="I368" s="3" t="s">
        <v>112</v>
      </c>
      <c r="J368" s="3" t="s">
        <v>113</v>
      </c>
      <c r="K368" s="3" t="s">
        <v>161</v>
      </c>
      <c r="L368" s="3" t="s">
        <v>43</v>
      </c>
      <c r="M368" s="3">
        <v>0.95</v>
      </c>
      <c r="N368" s="3">
        <v>70</v>
      </c>
      <c r="O368" s="3" t="b">
        <v>0</v>
      </c>
      <c r="P368" s="3" t="s">
        <v>43</v>
      </c>
      <c r="Q368" s="3" t="b">
        <v>0</v>
      </c>
      <c r="R368" s="3">
        <v>289</v>
      </c>
      <c r="S368" s="3">
        <v>274</v>
      </c>
      <c r="T368" s="3">
        <v>15</v>
      </c>
      <c r="U368" s="3">
        <v>220</v>
      </c>
      <c r="V368" s="3">
        <v>53</v>
      </c>
      <c r="W368" s="3">
        <v>0</v>
      </c>
      <c r="X368" s="3">
        <v>6.7896744999945602</v>
      </c>
      <c r="Y368" s="3">
        <v>9851.6529122999891</v>
      </c>
      <c r="Z368" s="3">
        <v>4584.8609838150396</v>
      </c>
      <c r="AA368" s="3">
        <v>53</v>
      </c>
      <c r="AB368" s="3">
        <v>21</v>
      </c>
      <c r="AC368" s="3">
        <v>32</v>
      </c>
      <c r="AD368" s="3">
        <v>29.457000000000001</v>
      </c>
      <c r="AE368" s="3">
        <v>4</v>
      </c>
      <c r="AF368" s="3">
        <v>5</v>
      </c>
      <c r="AG368" s="3">
        <v>10</v>
      </c>
      <c r="AH368" s="3">
        <v>4</v>
      </c>
      <c r="AI368" s="3">
        <v>2</v>
      </c>
      <c r="AJ368" s="3">
        <v>0.6</v>
      </c>
      <c r="AK368" s="3" t="str">
        <f ca="1">IFERROR(__xludf.DUMMYFUNCTION("IF(regexmatch(A368,""1p1""),""1p1"",""rnd"")"),"rnd")</f>
        <v>rnd</v>
      </c>
      <c r="BX368" s="7"/>
    </row>
    <row r="369" spans="1:76" ht="13">
      <c r="A369" s="3" t="s">
        <v>110</v>
      </c>
      <c r="B369" s="6" t="s">
        <v>158</v>
      </c>
      <c r="C369" s="3">
        <v>10800</v>
      </c>
      <c r="D369" s="3" t="s">
        <v>36</v>
      </c>
      <c r="E369" s="3" t="s">
        <v>37</v>
      </c>
      <c r="F369" s="3" t="s">
        <v>67</v>
      </c>
      <c r="G369" s="3">
        <v>200</v>
      </c>
      <c r="H369" s="3" t="s">
        <v>39</v>
      </c>
      <c r="I369" s="3" t="s">
        <v>112</v>
      </c>
      <c r="J369" s="3" t="s">
        <v>113</v>
      </c>
      <c r="K369" s="3" t="s">
        <v>161</v>
      </c>
      <c r="L369" s="3" t="s">
        <v>43</v>
      </c>
      <c r="M369" s="3">
        <v>0.95</v>
      </c>
      <c r="N369" s="3">
        <v>70</v>
      </c>
      <c r="O369" s="3" t="b">
        <v>0</v>
      </c>
      <c r="P369" s="3" t="s">
        <v>43</v>
      </c>
      <c r="Q369" s="3" t="b">
        <v>0</v>
      </c>
      <c r="R369" s="3">
        <v>289</v>
      </c>
      <c r="S369" s="3">
        <v>276</v>
      </c>
      <c r="T369" s="3">
        <v>13</v>
      </c>
      <c r="U369" s="3">
        <v>217</v>
      </c>
      <c r="V369" s="3">
        <v>58</v>
      </c>
      <c r="W369" s="3">
        <v>0</v>
      </c>
      <c r="X369" s="3">
        <v>6.62937879999442</v>
      </c>
      <c r="Y369" s="3">
        <v>9887.8644620999894</v>
      </c>
      <c r="Z369" s="3">
        <v>4586.6647342182696</v>
      </c>
      <c r="AA369" s="3">
        <v>57</v>
      </c>
      <c r="AB369" s="3">
        <v>26</v>
      </c>
      <c r="AC369" s="3">
        <v>31</v>
      </c>
      <c r="AD369" s="3">
        <v>29.827000000000002</v>
      </c>
      <c r="AE369" s="3">
        <v>4</v>
      </c>
      <c r="AF369" s="3">
        <v>5</v>
      </c>
      <c r="AG369" s="3">
        <v>10</v>
      </c>
      <c r="AH369" s="3">
        <v>4</v>
      </c>
      <c r="AI369" s="3">
        <v>2</v>
      </c>
      <c r="AJ369" s="3">
        <v>0.6</v>
      </c>
      <c r="AK369" s="3" t="str">
        <f ca="1">IFERROR(__xludf.DUMMYFUNCTION("IF(regexmatch(A369,""1p1""),""1p1"",""rnd"")"),"rnd")</f>
        <v>rnd</v>
      </c>
      <c r="BX369" s="7"/>
    </row>
    <row r="370" spans="1:76" ht="13">
      <c r="A370" s="3" t="s">
        <v>110</v>
      </c>
      <c r="B370" s="6" t="s">
        <v>121</v>
      </c>
      <c r="C370" s="3">
        <v>10800</v>
      </c>
      <c r="D370" s="3" t="s">
        <v>36</v>
      </c>
      <c r="E370" s="3" t="s">
        <v>37</v>
      </c>
      <c r="F370" s="3" t="s">
        <v>67</v>
      </c>
      <c r="G370" s="3">
        <v>200</v>
      </c>
      <c r="H370" s="3" t="s">
        <v>39</v>
      </c>
      <c r="I370" s="3" t="s">
        <v>112</v>
      </c>
      <c r="J370" s="3" t="s">
        <v>113</v>
      </c>
      <c r="K370" s="3" t="s">
        <v>122</v>
      </c>
      <c r="L370" s="3" t="s">
        <v>43</v>
      </c>
      <c r="M370" s="3">
        <v>0.95</v>
      </c>
      <c r="N370" s="3">
        <v>70</v>
      </c>
      <c r="O370" s="3" t="b">
        <v>0</v>
      </c>
      <c r="P370" s="3" t="s">
        <v>43</v>
      </c>
      <c r="Q370" s="3" t="b">
        <v>0</v>
      </c>
      <c r="R370" s="3">
        <v>316</v>
      </c>
      <c r="S370" s="3">
        <v>303</v>
      </c>
      <c r="T370" s="3">
        <v>13</v>
      </c>
      <c r="U370" s="3">
        <v>265</v>
      </c>
      <c r="V370" s="3">
        <v>37</v>
      </c>
      <c r="W370" s="3">
        <v>0</v>
      </c>
      <c r="X370" s="3">
        <v>8.3182196000096091</v>
      </c>
      <c r="Y370" s="3">
        <v>10097.2141345</v>
      </c>
      <c r="Z370" s="3">
        <v>4277.71571867074</v>
      </c>
      <c r="AA370" s="3">
        <v>36</v>
      </c>
      <c r="AB370" s="3">
        <v>12</v>
      </c>
      <c r="AC370" s="3">
        <v>24</v>
      </c>
      <c r="AD370" s="3">
        <v>29.920999999999999</v>
      </c>
      <c r="AE370" s="3">
        <v>5</v>
      </c>
      <c r="AF370" s="3">
        <v>5</v>
      </c>
      <c r="AG370" s="3">
        <v>10</v>
      </c>
      <c r="AH370" s="3">
        <v>5</v>
      </c>
      <c r="AI370" s="3">
        <v>2</v>
      </c>
      <c r="AJ370" s="3">
        <v>0.2</v>
      </c>
      <c r="AK370" s="3" t="str">
        <f ca="1">IFERROR(__xludf.DUMMYFUNCTION("IF(regexmatch(A370,""1p1""),""1p1"",""rnd"")"),"rnd")</f>
        <v>rnd</v>
      </c>
      <c r="BX370" s="7"/>
    </row>
    <row r="371" spans="1:76" ht="13">
      <c r="A371" s="3" t="s">
        <v>110</v>
      </c>
      <c r="B371" s="6" t="s">
        <v>121</v>
      </c>
      <c r="C371" s="3">
        <v>10800</v>
      </c>
      <c r="D371" s="3" t="s">
        <v>36</v>
      </c>
      <c r="E371" s="3" t="s">
        <v>37</v>
      </c>
      <c r="F371" s="3" t="s">
        <v>67</v>
      </c>
      <c r="G371" s="3">
        <v>200</v>
      </c>
      <c r="H371" s="3" t="s">
        <v>39</v>
      </c>
      <c r="I371" s="3" t="s">
        <v>112</v>
      </c>
      <c r="J371" s="3" t="s">
        <v>113</v>
      </c>
      <c r="K371" s="3" t="s">
        <v>122</v>
      </c>
      <c r="L371" s="3" t="s">
        <v>43</v>
      </c>
      <c r="M371" s="3">
        <v>0.95</v>
      </c>
      <c r="N371" s="3">
        <v>70</v>
      </c>
      <c r="O371" s="3" t="b">
        <v>0</v>
      </c>
      <c r="P371" s="3" t="s">
        <v>43</v>
      </c>
      <c r="Q371" s="3" t="b">
        <v>0</v>
      </c>
      <c r="R371" s="3">
        <v>305</v>
      </c>
      <c r="S371" s="3">
        <v>298</v>
      </c>
      <c r="T371" s="3">
        <v>7</v>
      </c>
      <c r="U371" s="3">
        <v>272</v>
      </c>
      <c r="V371" s="3">
        <v>25</v>
      </c>
      <c r="W371" s="3">
        <v>0</v>
      </c>
      <c r="X371" s="3">
        <v>8.2198920000094606</v>
      </c>
      <c r="Y371" s="3">
        <v>10109.441583600001</v>
      </c>
      <c r="Z371" s="3">
        <v>4391.2657255530303</v>
      </c>
      <c r="AA371" s="3">
        <v>25</v>
      </c>
      <c r="AB371" s="3">
        <v>9</v>
      </c>
      <c r="AC371" s="3">
        <v>16</v>
      </c>
      <c r="AD371" s="3">
        <v>26.751999999999999</v>
      </c>
      <c r="AE371" s="3">
        <v>2</v>
      </c>
      <c r="AF371" s="3">
        <v>5</v>
      </c>
      <c r="AG371" s="3">
        <v>10</v>
      </c>
      <c r="AH371" s="3">
        <v>5</v>
      </c>
      <c r="AI371" s="3">
        <v>2</v>
      </c>
      <c r="AJ371" s="3">
        <v>0.2</v>
      </c>
      <c r="AK371" s="3" t="str">
        <f ca="1">IFERROR(__xludf.DUMMYFUNCTION("IF(regexmatch(A371,""1p1""),""1p1"",""rnd"")"),"rnd")</f>
        <v>rnd</v>
      </c>
      <c r="BX371" s="7"/>
    </row>
    <row r="372" spans="1:76" ht="13">
      <c r="A372" s="3" t="s">
        <v>110</v>
      </c>
      <c r="B372" s="6" t="s">
        <v>131</v>
      </c>
      <c r="C372" s="3">
        <v>10800</v>
      </c>
      <c r="D372" s="3" t="s">
        <v>36</v>
      </c>
      <c r="E372" s="3" t="s">
        <v>37</v>
      </c>
      <c r="F372" s="3" t="s">
        <v>67</v>
      </c>
      <c r="G372" s="3">
        <v>200</v>
      </c>
      <c r="H372" s="3" t="s">
        <v>39</v>
      </c>
      <c r="I372" s="3" t="s">
        <v>112</v>
      </c>
      <c r="J372" s="3" t="s">
        <v>113</v>
      </c>
      <c r="K372" s="3" t="s">
        <v>132</v>
      </c>
      <c r="L372" s="3" t="s">
        <v>43</v>
      </c>
      <c r="M372" s="3">
        <v>0.95</v>
      </c>
      <c r="N372" s="3">
        <v>70</v>
      </c>
      <c r="O372" s="3" t="b">
        <v>0</v>
      </c>
      <c r="P372" s="3" t="s">
        <v>43</v>
      </c>
      <c r="Q372" s="3" t="b">
        <v>0</v>
      </c>
      <c r="R372" s="3">
        <v>296</v>
      </c>
      <c r="S372" s="3">
        <v>288</v>
      </c>
      <c r="T372" s="3">
        <v>8</v>
      </c>
      <c r="U372" s="3">
        <v>238</v>
      </c>
      <c r="V372" s="3">
        <v>49</v>
      </c>
      <c r="W372" s="3">
        <v>0</v>
      </c>
      <c r="X372" s="3">
        <v>7.1410227000002102</v>
      </c>
      <c r="Y372" s="3">
        <v>9537.8890669999892</v>
      </c>
      <c r="Z372" s="3">
        <v>4093.1482886988601</v>
      </c>
      <c r="AA372" s="3">
        <v>48</v>
      </c>
      <c r="AB372" s="3">
        <v>21</v>
      </c>
      <c r="AC372" s="3">
        <v>27</v>
      </c>
      <c r="AD372" s="3">
        <v>30.777000000000001</v>
      </c>
      <c r="AE372" s="3">
        <v>4</v>
      </c>
      <c r="AF372" s="3">
        <v>5</v>
      </c>
      <c r="AG372" s="3">
        <v>10</v>
      </c>
      <c r="AH372" s="3">
        <v>5</v>
      </c>
      <c r="AI372" s="3">
        <v>1.5</v>
      </c>
      <c r="AJ372" s="3">
        <v>0.6</v>
      </c>
      <c r="AK372" s="3" t="str">
        <f ca="1">IFERROR(__xludf.DUMMYFUNCTION("IF(regexmatch(A372,""1p1""),""1p1"",""rnd"")"),"rnd")</f>
        <v>rnd</v>
      </c>
      <c r="BX372" s="7"/>
    </row>
    <row r="373" spans="1:76" ht="13">
      <c r="A373" s="3" t="s">
        <v>110</v>
      </c>
      <c r="B373" s="6" t="s">
        <v>150</v>
      </c>
      <c r="C373" s="3">
        <v>10800</v>
      </c>
      <c r="D373" s="3" t="s">
        <v>36</v>
      </c>
      <c r="E373" s="3" t="s">
        <v>37</v>
      </c>
      <c r="F373" s="3" t="s">
        <v>67</v>
      </c>
      <c r="G373" s="3">
        <v>200</v>
      </c>
      <c r="H373" s="3" t="s">
        <v>39</v>
      </c>
      <c r="I373" s="3" t="s">
        <v>112</v>
      </c>
      <c r="J373" s="3" t="s">
        <v>113</v>
      </c>
      <c r="K373" s="3" t="s">
        <v>160</v>
      </c>
      <c r="L373" s="3" t="s">
        <v>43</v>
      </c>
      <c r="M373" s="3">
        <v>0.95</v>
      </c>
      <c r="N373" s="3">
        <v>70</v>
      </c>
      <c r="O373" s="3" t="b">
        <v>0</v>
      </c>
      <c r="P373" s="3" t="s">
        <v>43</v>
      </c>
      <c r="Q373" s="3" t="b">
        <v>0</v>
      </c>
      <c r="R373" s="3">
        <v>294</v>
      </c>
      <c r="S373" s="3">
        <v>284</v>
      </c>
      <c r="T373" s="3">
        <v>10</v>
      </c>
      <c r="U373" s="3">
        <v>250</v>
      </c>
      <c r="V373" s="3">
        <v>33</v>
      </c>
      <c r="W373" s="3">
        <v>0</v>
      </c>
      <c r="X373" s="3">
        <v>3.9716649000044901</v>
      </c>
      <c r="Y373" s="3">
        <v>9513.7501381000093</v>
      </c>
      <c r="Z373" s="3">
        <v>4132.5152988671298</v>
      </c>
      <c r="AA373" s="3">
        <v>32</v>
      </c>
      <c r="AB373" s="3">
        <v>10</v>
      </c>
      <c r="AC373" s="3">
        <v>22</v>
      </c>
      <c r="AD373" s="3">
        <v>32.643000000000001</v>
      </c>
      <c r="AE373" s="3">
        <v>4</v>
      </c>
      <c r="AF373" s="3">
        <v>4</v>
      </c>
      <c r="AG373" s="3">
        <v>8</v>
      </c>
      <c r="AH373" s="3">
        <v>4</v>
      </c>
      <c r="AI373" s="3">
        <v>2</v>
      </c>
      <c r="AJ373" s="3">
        <v>0.2</v>
      </c>
      <c r="AK373" s="3" t="str">
        <f ca="1">IFERROR(__xludf.DUMMYFUNCTION("IF(regexmatch(A373,""1p1""),""1p1"",""rnd"")"),"rnd")</f>
        <v>rnd</v>
      </c>
      <c r="BX373" s="7"/>
    </row>
    <row r="374" spans="1:76" ht="13">
      <c r="A374" s="3" t="s">
        <v>110</v>
      </c>
      <c r="B374" s="6" t="s">
        <v>156</v>
      </c>
      <c r="C374" s="3">
        <v>10800</v>
      </c>
      <c r="D374" s="3" t="s">
        <v>36</v>
      </c>
      <c r="E374" s="3" t="s">
        <v>37</v>
      </c>
      <c r="F374" s="3" t="s">
        <v>67</v>
      </c>
      <c r="G374" s="3">
        <v>200</v>
      </c>
      <c r="H374" s="3" t="s">
        <v>39</v>
      </c>
      <c r="I374" s="3" t="s">
        <v>112</v>
      </c>
      <c r="J374" s="3" t="s">
        <v>113</v>
      </c>
      <c r="K374" s="3" t="s">
        <v>157</v>
      </c>
      <c r="L374" s="3" t="s">
        <v>43</v>
      </c>
      <c r="M374" s="3">
        <v>0.95</v>
      </c>
      <c r="N374" s="3">
        <v>70</v>
      </c>
      <c r="O374" s="3" t="b">
        <v>0</v>
      </c>
      <c r="P374" s="3" t="s">
        <v>43</v>
      </c>
      <c r="Q374" s="3" t="b">
        <v>0</v>
      </c>
      <c r="R374" s="3">
        <v>273</v>
      </c>
      <c r="S374" s="3">
        <v>255</v>
      </c>
      <c r="T374" s="3">
        <v>18</v>
      </c>
      <c r="U374" s="3">
        <v>215</v>
      </c>
      <c r="V374" s="3">
        <v>39</v>
      </c>
      <c r="W374" s="3">
        <v>0</v>
      </c>
      <c r="X374" s="3">
        <v>7.6600950000025101</v>
      </c>
      <c r="Y374" s="3">
        <v>9182.6940501000099</v>
      </c>
      <c r="Z374" s="3">
        <v>4348.5803127959298</v>
      </c>
      <c r="AA374" s="3">
        <v>39</v>
      </c>
      <c r="AB374" s="3">
        <v>17</v>
      </c>
      <c r="AC374" s="3">
        <v>22</v>
      </c>
      <c r="AD374" s="3">
        <v>31.692</v>
      </c>
      <c r="AE374" s="3">
        <v>4</v>
      </c>
      <c r="AF374" s="3">
        <v>5</v>
      </c>
      <c r="AG374" s="3">
        <v>10</v>
      </c>
      <c r="AH374" s="3">
        <v>5</v>
      </c>
      <c r="AI374" s="3">
        <v>2</v>
      </c>
      <c r="AJ374" s="3">
        <v>0.6</v>
      </c>
      <c r="AK374" s="3" t="str">
        <f ca="1">IFERROR(__xludf.DUMMYFUNCTION("IF(regexmatch(A374,""1p1""),""1p1"",""rnd"")"),"rnd")</f>
        <v>rnd</v>
      </c>
      <c r="BX374" s="7"/>
    </row>
    <row r="375" spans="1:76" ht="13">
      <c r="A375" s="3" t="s">
        <v>110</v>
      </c>
      <c r="B375" s="6" t="s">
        <v>158</v>
      </c>
      <c r="C375" s="3">
        <v>10800</v>
      </c>
      <c r="D375" s="3" t="s">
        <v>36</v>
      </c>
      <c r="E375" s="3" t="s">
        <v>37</v>
      </c>
      <c r="F375" s="3" t="s">
        <v>67</v>
      </c>
      <c r="G375" s="3">
        <v>200</v>
      </c>
      <c r="H375" s="3" t="s">
        <v>39</v>
      </c>
      <c r="I375" s="3" t="s">
        <v>112</v>
      </c>
      <c r="J375" s="3" t="s">
        <v>113</v>
      </c>
      <c r="K375" s="3" t="s">
        <v>161</v>
      </c>
      <c r="L375" s="3" t="s">
        <v>43</v>
      </c>
      <c r="M375" s="3">
        <v>0.95</v>
      </c>
      <c r="N375" s="3">
        <v>70</v>
      </c>
      <c r="O375" s="3" t="b">
        <v>0</v>
      </c>
      <c r="P375" s="3" t="s">
        <v>43</v>
      </c>
      <c r="Q375" s="3" t="b">
        <v>0</v>
      </c>
      <c r="R375" s="3">
        <v>282</v>
      </c>
      <c r="S375" s="3">
        <v>269</v>
      </c>
      <c r="T375" s="3">
        <v>13</v>
      </c>
      <c r="U375" s="3">
        <v>229</v>
      </c>
      <c r="V375" s="3">
        <v>39</v>
      </c>
      <c r="W375" s="3">
        <v>0</v>
      </c>
      <c r="X375" s="3">
        <v>6.6776564999953703</v>
      </c>
      <c r="Y375" s="3">
        <v>9855.5693570999902</v>
      </c>
      <c r="Z375" s="3">
        <v>4684.7252387702401</v>
      </c>
      <c r="AA375" s="3">
        <v>39</v>
      </c>
      <c r="AB375" s="3">
        <v>21</v>
      </c>
      <c r="AC375" s="3">
        <v>18</v>
      </c>
      <c r="AD375" s="3">
        <v>28.51</v>
      </c>
      <c r="AE375" s="3">
        <v>4</v>
      </c>
      <c r="AF375" s="3">
        <v>5</v>
      </c>
      <c r="AG375" s="3">
        <v>10</v>
      </c>
      <c r="AH375" s="3">
        <v>4</v>
      </c>
      <c r="AI375" s="3">
        <v>2</v>
      </c>
      <c r="AJ375" s="3">
        <v>0.6</v>
      </c>
      <c r="AK375" s="3" t="str">
        <f ca="1">IFERROR(__xludf.DUMMYFUNCTION("IF(regexmatch(A375,""1p1""),""1p1"",""rnd"")"),"rnd")</f>
        <v>rnd</v>
      </c>
      <c r="BX375" s="7"/>
    </row>
    <row r="376" spans="1:76" ht="13">
      <c r="A376" s="3" t="s">
        <v>110</v>
      </c>
      <c r="B376" s="6" t="s">
        <v>147</v>
      </c>
      <c r="C376" s="3">
        <v>10800</v>
      </c>
      <c r="D376" s="3" t="s">
        <v>36</v>
      </c>
      <c r="E376" s="3" t="s">
        <v>37</v>
      </c>
      <c r="F376" s="3" t="s">
        <v>67</v>
      </c>
      <c r="G376" s="3">
        <v>200</v>
      </c>
      <c r="H376" s="3" t="s">
        <v>39</v>
      </c>
      <c r="I376" s="3" t="s">
        <v>112</v>
      </c>
      <c r="J376" s="3" t="s">
        <v>113</v>
      </c>
      <c r="K376" s="3" t="s">
        <v>148</v>
      </c>
      <c r="L376" s="3" t="s">
        <v>43</v>
      </c>
      <c r="M376" s="3">
        <v>0.95</v>
      </c>
      <c r="N376" s="3">
        <v>70</v>
      </c>
      <c r="O376" s="3" t="b">
        <v>0</v>
      </c>
      <c r="P376" s="3" t="s">
        <v>43</v>
      </c>
      <c r="Q376" s="3" t="b">
        <v>0</v>
      </c>
      <c r="R376" s="3">
        <v>271</v>
      </c>
      <c r="S376" s="3">
        <v>254</v>
      </c>
      <c r="T376" s="3">
        <v>17</v>
      </c>
      <c r="U376" s="3">
        <v>221</v>
      </c>
      <c r="V376" s="3">
        <v>32</v>
      </c>
      <c r="W376" s="3">
        <v>0</v>
      </c>
      <c r="X376" s="3">
        <v>4.4948763000058696</v>
      </c>
      <c r="Y376" s="3">
        <v>9191.6489511999898</v>
      </c>
      <c r="Z376" s="3">
        <v>4363.5628089648599</v>
      </c>
      <c r="AA376" s="3">
        <v>32</v>
      </c>
      <c r="AB376" s="3">
        <v>12</v>
      </c>
      <c r="AC376" s="3">
        <v>20</v>
      </c>
      <c r="AD376" s="3">
        <v>32.487000000000002</v>
      </c>
      <c r="AE376" s="3">
        <v>4</v>
      </c>
      <c r="AF376" s="3">
        <v>4</v>
      </c>
      <c r="AG376" s="3">
        <v>8</v>
      </c>
      <c r="AH376" s="3">
        <v>4</v>
      </c>
      <c r="AI376" s="3">
        <v>2</v>
      </c>
      <c r="AJ376" s="3">
        <v>0.6</v>
      </c>
      <c r="AK376" s="3" t="str">
        <f ca="1">IFERROR(__xludf.DUMMYFUNCTION("IF(regexmatch(A376,""1p1""),""1p1"",""rnd"")"),"rnd")</f>
        <v>rnd</v>
      </c>
      <c r="BX376" s="7"/>
    </row>
    <row r="377" spans="1:76" ht="13">
      <c r="A377" s="3" t="s">
        <v>110</v>
      </c>
      <c r="B377" s="6" t="s">
        <v>156</v>
      </c>
      <c r="C377" s="3">
        <v>10800</v>
      </c>
      <c r="D377" s="3" t="s">
        <v>36</v>
      </c>
      <c r="E377" s="3" t="s">
        <v>37</v>
      </c>
      <c r="F377" s="3" t="s">
        <v>67</v>
      </c>
      <c r="G377" s="3">
        <v>200</v>
      </c>
      <c r="H377" s="3" t="s">
        <v>39</v>
      </c>
      <c r="I377" s="3" t="s">
        <v>112</v>
      </c>
      <c r="J377" s="3" t="s">
        <v>113</v>
      </c>
      <c r="K377" s="3" t="s">
        <v>157</v>
      </c>
      <c r="L377" s="3" t="s">
        <v>43</v>
      </c>
      <c r="M377" s="3">
        <v>0.95</v>
      </c>
      <c r="N377" s="3">
        <v>70</v>
      </c>
      <c r="O377" s="3" t="b">
        <v>0</v>
      </c>
      <c r="P377" s="3" t="s">
        <v>43</v>
      </c>
      <c r="Q377" s="3" t="b">
        <v>0</v>
      </c>
      <c r="R377" s="3">
        <v>273</v>
      </c>
      <c r="S377" s="3">
        <v>256</v>
      </c>
      <c r="T377" s="3">
        <v>17</v>
      </c>
      <c r="U377" s="3">
        <v>208</v>
      </c>
      <c r="V377" s="3">
        <v>47</v>
      </c>
      <c r="W377" s="3">
        <v>0</v>
      </c>
      <c r="X377" s="3">
        <v>7.7029515999898504</v>
      </c>
      <c r="Y377" s="3">
        <v>9169.4178080999991</v>
      </c>
      <c r="Z377" s="3">
        <v>4352.6168084009496</v>
      </c>
      <c r="AA377" s="3">
        <v>47</v>
      </c>
      <c r="AB377" s="3">
        <v>19</v>
      </c>
      <c r="AC377" s="3">
        <v>28</v>
      </c>
      <c r="AD377" s="3">
        <v>30.103999999999999</v>
      </c>
      <c r="AE377" s="3">
        <v>4</v>
      </c>
      <c r="AF377" s="3">
        <v>5</v>
      </c>
      <c r="AG377" s="3">
        <v>10</v>
      </c>
      <c r="AH377" s="3">
        <v>5</v>
      </c>
      <c r="AI377" s="3">
        <v>2</v>
      </c>
      <c r="AJ377" s="3">
        <v>0.6</v>
      </c>
      <c r="AK377" s="3" t="str">
        <f ca="1">IFERROR(__xludf.DUMMYFUNCTION("IF(regexmatch(A377,""1p1""),""1p1"",""rnd"")"),"rnd")</f>
        <v>rnd</v>
      </c>
      <c r="BX377" s="7"/>
    </row>
    <row r="378" spans="1:76" ht="13">
      <c r="A378" s="3" t="s">
        <v>110</v>
      </c>
      <c r="B378" s="6" t="s">
        <v>135</v>
      </c>
      <c r="C378" s="3">
        <v>10800</v>
      </c>
      <c r="D378" s="3" t="s">
        <v>36</v>
      </c>
      <c r="E378" s="3" t="s">
        <v>37</v>
      </c>
      <c r="F378" s="3" t="s">
        <v>67</v>
      </c>
      <c r="G378" s="3">
        <v>200</v>
      </c>
      <c r="H378" s="3" t="s">
        <v>39</v>
      </c>
      <c r="I378" s="3" t="s">
        <v>112</v>
      </c>
      <c r="J378" s="3" t="s">
        <v>113</v>
      </c>
      <c r="K378" s="3" t="s">
        <v>136</v>
      </c>
      <c r="L378" s="3" t="s">
        <v>43</v>
      </c>
      <c r="M378" s="3">
        <v>0.95</v>
      </c>
      <c r="N378" s="3">
        <v>70</v>
      </c>
      <c r="O378" s="3" t="b">
        <v>0</v>
      </c>
      <c r="P378" s="3" t="s">
        <v>43</v>
      </c>
      <c r="Q378" s="3" t="b">
        <v>0</v>
      </c>
      <c r="R378" s="3">
        <v>326</v>
      </c>
      <c r="S378" s="3">
        <v>321</v>
      </c>
      <c r="T378" s="3">
        <v>5</v>
      </c>
      <c r="U378" s="3">
        <v>282</v>
      </c>
      <c r="V378" s="3">
        <v>38</v>
      </c>
      <c r="W378" s="3">
        <v>0</v>
      </c>
      <c r="X378" s="3">
        <v>4.3445770999974496</v>
      </c>
      <c r="Y378" s="3">
        <v>9892.0909860999891</v>
      </c>
      <c r="Z378" s="3">
        <v>3819.9572718045602</v>
      </c>
      <c r="AA378" s="3">
        <v>38</v>
      </c>
      <c r="AB378" s="3">
        <v>14</v>
      </c>
      <c r="AC378" s="3">
        <v>24</v>
      </c>
      <c r="AD378" s="3">
        <v>29.312000000000001</v>
      </c>
      <c r="AE378" s="3">
        <v>3</v>
      </c>
      <c r="AF378" s="3">
        <v>4</v>
      </c>
      <c r="AG378" s="3">
        <v>8</v>
      </c>
      <c r="AH378" s="3">
        <v>5</v>
      </c>
      <c r="AI378" s="3">
        <v>1.5</v>
      </c>
      <c r="AJ378" s="3">
        <v>0.2</v>
      </c>
      <c r="AK378" s="3" t="str">
        <f ca="1">IFERROR(__xludf.DUMMYFUNCTION("IF(regexmatch(A378,""1p1""),""1p1"",""rnd"")"),"rnd")</f>
        <v>rnd</v>
      </c>
      <c r="BX378" s="7"/>
    </row>
    <row r="379" spans="1:76" ht="13">
      <c r="A379" s="3" t="s">
        <v>110</v>
      </c>
      <c r="B379" s="6" t="s">
        <v>150</v>
      </c>
      <c r="C379" s="3">
        <v>10800</v>
      </c>
      <c r="D379" s="3" t="s">
        <v>36</v>
      </c>
      <c r="E379" s="3" t="s">
        <v>37</v>
      </c>
      <c r="F379" s="3" t="s">
        <v>67</v>
      </c>
      <c r="G379" s="3">
        <v>200</v>
      </c>
      <c r="H379" s="3" t="s">
        <v>39</v>
      </c>
      <c r="I379" s="3" t="s">
        <v>112</v>
      </c>
      <c r="J379" s="3" t="s">
        <v>113</v>
      </c>
      <c r="K379" s="3" t="s">
        <v>160</v>
      </c>
      <c r="L379" s="3" t="s">
        <v>43</v>
      </c>
      <c r="M379" s="3">
        <v>0.95</v>
      </c>
      <c r="N379" s="3">
        <v>70</v>
      </c>
      <c r="O379" s="3" t="b">
        <v>0</v>
      </c>
      <c r="P379" s="3" t="s">
        <v>43</v>
      </c>
      <c r="Q379" s="3" t="b">
        <v>0</v>
      </c>
      <c r="R379" s="3">
        <v>319</v>
      </c>
      <c r="S379" s="3">
        <v>301</v>
      </c>
      <c r="T379" s="3">
        <v>18</v>
      </c>
      <c r="U379" s="3">
        <v>275</v>
      </c>
      <c r="V379" s="3">
        <v>25</v>
      </c>
      <c r="W379" s="3">
        <v>0</v>
      </c>
      <c r="X379" s="3">
        <v>5.5591399000149604</v>
      </c>
      <c r="Y379" s="3">
        <v>10153.685094500001</v>
      </c>
      <c r="Z379" s="3">
        <v>4435.6567307086598</v>
      </c>
      <c r="AA379" s="3">
        <v>24</v>
      </c>
      <c r="AB379" s="3">
        <v>10</v>
      </c>
      <c r="AC379" s="3">
        <v>14</v>
      </c>
      <c r="AD379" s="3">
        <v>26.317</v>
      </c>
      <c r="AE379" s="3">
        <v>4</v>
      </c>
      <c r="AF379" s="3">
        <v>4</v>
      </c>
      <c r="AG379" s="3">
        <v>8</v>
      </c>
      <c r="AH379" s="3">
        <v>4</v>
      </c>
      <c r="AI379" s="3">
        <v>2</v>
      </c>
      <c r="AJ379" s="3">
        <v>0.2</v>
      </c>
      <c r="AK379" s="3" t="str">
        <f ca="1">IFERROR(__xludf.DUMMYFUNCTION("IF(regexmatch(A379,""1p1""),""1p1"",""rnd"")"),"rnd")</f>
        <v>rnd</v>
      </c>
      <c r="BX379" s="7"/>
    </row>
    <row r="380" spans="1:76" ht="13">
      <c r="A380" s="3" t="s">
        <v>110</v>
      </c>
      <c r="B380" s="6" t="s">
        <v>153</v>
      </c>
      <c r="C380" s="3">
        <v>10800</v>
      </c>
      <c r="D380" s="3" t="s">
        <v>36</v>
      </c>
      <c r="E380" s="3" t="s">
        <v>37</v>
      </c>
      <c r="F380" s="3" t="s">
        <v>67</v>
      </c>
      <c r="G380" s="3">
        <v>200</v>
      </c>
      <c r="H380" s="3" t="s">
        <v>39</v>
      </c>
      <c r="I380" s="3" t="s">
        <v>112</v>
      </c>
      <c r="J380" s="3" t="s">
        <v>113</v>
      </c>
      <c r="K380" s="3" t="s">
        <v>154</v>
      </c>
      <c r="L380" s="3" t="s">
        <v>43</v>
      </c>
      <c r="M380" s="3">
        <v>0.95</v>
      </c>
      <c r="N380" s="3">
        <v>70</v>
      </c>
      <c r="O380" s="3" t="b">
        <v>0</v>
      </c>
      <c r="P380" s="3" t="s">
        <v>43</v>
      </c>
      <c r="Q380" s="3" t="b">
        <v>0</v>
      </c>
      <c r="R380" s="3">
        <v>331</v>
      </c>
      <c r="S380" s="3">
        <v>319</v>
      </c>
      <c r="T380" s="3">
        <v>12</v>
      </c>
      <c r="U380" s="3">
        <v>281</v>
      </c>
      <c r="V380" s="3">
        <v>37</v>
      </c>
      <c r="W380" s="3">
        <v>0</v>
      </c>
      <c r="X380" s="3">
        <v>4.0695047000081201</v>
      </c>
      <c r="Y380" s="3">
        <v>9832.2168737999891</v>
      </c>
      <c r="Z380" s="3">
        <v>3797.4200238021999</v>
      </c>
      <c r="AA380" s="3">
        <v>37</v>
      </c>
      <c r="AB380" s="3">
        <v>16</v>
      </c>
      <c r="AC380" s="3">
        <v>21</v>
      </c>
      <c r="AD380" s="3">
        <v>26.5</v>
      </c>
      <c r="AE380" s="3">
        <v>4</v>
      </c>
      <c r="AF380" s="3">
        <v>5</v>
      </c>
      <c r="AG380" s="3">
        <v>10</v>
      </c>
      <c r="AH380" s="3">
        <v>4</v>
      </c>
      <c r="AI380" s="3">
        <v>1.5</v>
      </c>
      <c r="AJ380" s="3">
        <v>0.2</v>
      </c>
      <c r="AK380" s="3" t="str">
        <f ca="1">IFERROR(__xludf.DUMMYFUNCTION("IF(regexmatch(A380,""1p1""),""1p1"",""rnd"")"),"rnd")</f>
        <v>rnd</v>
      </c>
      <c r="BX380" s="7"/>
    </row>
    <row r="381" spans="1:76" ht="13">
      <c r="A381" s="3" t="s">
        <v>110</v>
      </c>
      <c r="B381" s="6" t="s">
        <v>135</v>
      </c>
      <c r="C381" s="3">
        <v>10800</v>
      </c>
      <c r="D381" s="3" t="s">
        <v>36</v>
      </c>
      <c r="E381" s="3" t="s">
        <v>37</v>
      </c>
      <c r="F381" s="3" t="s">
        <v>67</v>
      </c>
      <c r="G381" s="3">
        <v>200</v>
      </c>
      <c r="H381" s="3" t="s">
        <v>39</v>
      </c>
      <c r="I381" s="3" t="s">
        <v>112</v>
      </c>
      <c r="J381" s="3" t="s">
        <v>113</v>
      </c>
      <c r="K381" s="3" t="s">
        <v>136</v>
      </c>
      <c r="L381" s="3" t="s">
        <v>43</v>
      </c>
      <c r="M381" s="3">
        <v>0.95</v>
      </c>
      <c r="N381" s="3">
        <v>70</v>
      </c>
      <c r="O381" s="3" t="b">
        <v>0</v>
      </c>
      <c r="P381" s="3" t="s">
        <v>43</v>
      </c>
      <c r="Q381" s="3" t="b">
        <v>0</v>
      </c>
      <c r="R381" s="3">
        <v>342</v>
      </c>
      <c r="S381" s="3">
        <v>334</v>
      </c>
      <c r="T381" s="3">
        <v>8</v>
      </c>
      <c r="U381" s="3">
        <v>295</v>
      </c>
      <c r="V381" s="3">
        <v>38</v>
      </c>
      <c r="W381" s="3">
        <v>0</v>
      </c>
      <c r="X381" s="3">
        <v>4.7177601999974899</v>
      </c>
      <c r="Y381" s="3">
        <v>10346.8355645999</v>
      </c>
      <c r="Z381" s="3">
        <v>3991.31445369217</v>
      </c>
      <c r="AA381" s="3">
        <v>38</v>
      </c>
      <c r="AB381" s="3">
        <v>16</v>
      </c>
      <c r="AC381" s="3">
        <v>22</v>
      </c>
      <c r="AD381" s="3">
        <v>31.902000000000001</v>
      </c>
      <c r="AE381" s="3">
        <v>3</v>
      </c>
      <c r="AF381" s="3">
        <v>4</v>
      </c>
      <c r="AG381" s="3">
        <v>8</v>
      </c>
      <c r="AH381" s="3">
        <v>5</v>
      </c>
      <c r="AI381" s="3">
        <v>1.5</v>
      </c>
      <c r="AJ381" s="3">
        <v>0.2</v>
      </c>
      <c r="AK381" s="3" t="str">
        <f ca="1">IFERROR(__xludf.DUMMYFUNCTION("IF(regexmatch(A381,""1p1""),""1p1"",""rnd"")"),"rnd")</f>
        <v>rnd</v>
      </c>
      <c r="BX381" s="7"/>
    </row>
    <row r="382" spans="1:76" ht="13">
      <c r="A382" s="3" t="s">
        <v>110</v>
      </c>
      <c r="B382" s="6" t="s">
        <v>121</v>
      </c>
      <c r="C382" s="3">
        <v>10800</v>
      </c>
      <c r="D382" s="3" t="s">
        <v>36</v>
      </c>
      <c r="E382" s="3" t="s">
        <v>37</v>
      </c>
      <c r="F382" s="3" t="s">
        <v>67</v>
      </c>
      <c r="G382" s="3">
        <v>200</v>
      </c>
      <c r="H382" s="3" t="s">
        <v>39</v>
      </c>
      <c r="I382" s="3" t="s">
        <v>112</v>
      </c>
      <c r="J382" s="3" t="s">
        <v>113</v>
      </c>
      <c r="K382" s="3" t="s">
        <v>122</v>
      </c>
      <c r="L382" s="3" t="s">
        <v>43</v>
      </c>
      <c r="M382" s="3">
        <v>0.95</v>
      </c>
      <c r="N382" s="3">
        <v>70</v>
      </c>
      <c r="O382" s="3" t="b">
        <v>0</v>
      </c>
      <c r="P382" s="3" t="s">
        <v>43</v>
      </c>
      <c r="Q382" s="3" t="b">
        <v>0</v>
      </c>
      <c r="R382" s="3">
        <v>300</v>
      </c>
      <c r="S382" s="3">
        <v>285</v>
      </c>
      <c r="T382" s="3">
        <v>15</v>
      </c>
      <c r="U382" s="3">
        <v>253</v>
      </c>
      <c r="V382" s="3">
        <v>31</v>
      </c>
      <c r="W382" s="3">
        <v>0</v>
      </c>
      <c r="X382" s="3">
        <v>7.26830869999944</v>
      </c>
      <c r="Y382" s="3">
        <v>9523.2042199999996</v>
      </c>
      <c r="Z382" s="3">
        <v>4115.2265461627303</v>
      </c>
      <c r="AA382" s="3">
        <v>31</v>
      </c>
      <c r="AB382" s="3">
        <v>10</v>
      </c>
      <c r="AC382" s="3">
        <v>21</v>
      </c>
      <c r="AD382" s="3">
        <v>29.8</v>
      </c>
      <c r="AE382" s="3">
        <v>6</v>
      </c>
      <c r="AF382" s="3">
        <v>5</v>
      </c>
      <c r="AG382" s="3">
        <v>10</v>
      </c>
      <c r="AH382" s="3">
        <v>5</v>
      </c>
      <c r="AI382" s="3">
        <v>2</v>
      </c>
      <c r="AJ382" s="3">
        <v>0.2</v>
      </c>
      <c r="AK382" s="3" t="str">
        <f ca="1">IFERROR(__xludf.DUMMYFUNCTION("IF(regexmatch(A382,""1p1""),""1p1"",""rnd"")"),"rnd")</f>
        <v>rnd</v>
      </c>
      <c r="BX382" s="7"/>
    </row>
    <row r="383" spans="1:76" ht="13">
      <c r="A383" s="3" t="s">
        <v>110</v>
      </c>
      <c r="B383" s="6" t="s">
        <v>128</v>
      </c>
      <c r="C383" s="3">
        <v>10800</v>
      </c>
      <c r="D383" s="3" t="s">
        <v>36</v>
      </c>
      <c r="E383" s="3" t="s">
        <v>37</v>
      </c>
      <c r="F383" s="3" t="s">
        <v>67</v>
      </c>
      <c r="G383" s="3">
        <v>200</v>
      </c>
      <c r="H383" s="3" t="s">
        <v>39</v>
      </c>
      <c r="I383" s="3" t="s">
        <v>112</v>
      </c>
      <c r="J383" s="3" t="s">
        <v>113</v>
      </c>
      <c r="K383" s="3" t="s">
        <v>129</v>
      </c>
      <c r="L383" s="3" t="s">
        <v>43</v>
      </c>
      <c r="M383" s="3">
        <v>0.95</v>
      </c>
      <c r="N383" s="3">
        <v>70</v>
      </c>
      <c r="O383" s="3" t="b">
        <v>0</v>
      </c>
      <c r="P383" s="3" t="s">
        <v>43</v>
      </c>
      <c r="Q383" s="3" t="b">
        <v>0</v>
      </c>
      <c r="R383" s="3">
        <v>293</v>
      </c>
      <c r="S383" s="3">
        <v>284</v>
      </c>
      <c r="T383" s="3">
        <v>9</v>
      </c>
      <c r="U383" s="3">
        <v>259</v>
      </c>
      <c r="V383" s="3">
        <v>24</v>
      </c>
      <c r="W383" s="3">
        <v>0</v>
      </c>
      <c r="X383" s="3">
        <v>3.9066308000131098</v>
      </c>
      <c r="Y383" s="3">
        <v>9547.2360686000102</v>
      </c>
      <c r="Z383" s="3">
        <v>4204.5213007251696</v>
      </c>
      <c r="AA383" s="3">
        <v>24</v>
      </c>
      <c r="AB383" s="3">
        <v>6</v>
      </c>
      <c r="AC383" s="3">
        <v>18</v>
      </c>
      <c r="AD383" s="3">
        <v>26.346</v>
      </c>
      <c r="AE383" s="3">
        <v>6</v>
      </c>
      <c r="AF383" s="3">
        <v>4</v>
      </c>
      <c r="AG383" s="3">
        <v>8</v>
      </c>
      <c r="AH383" s="3">
        <v>4</v>
      </c>
      <c r="AI383" s="3">
        <v>1.5</v>
      </c>
      <c r="AJ383" s="3">
        <v>0.6</v>
      </c>
      <c r="AK383" s="3" t="str">
        <f ca="1">IFERROR(__xludf.DUMMYFUNCTION("IF(regexmatch(A383,""1p1""),""1p1"",""rnd"")"),"rnd")</f>
        <v>rnd</v>
      </c>
      <c r="BX383" s="7"/>
    </row>
    <row r="384" spans="1:76" ht="13">
      <c r="A384" s="3" t="s">
        <v>110</v>
      </c>
      <c r="B384" s="6" t="s">
        <v>121</v>
      </c>
      <c r="C384" s="3">
        <v>10800</v>
      </c>
      <c r="D384" s="3" t="s">
        <v>36</v>
      </c>
      <c r="E384" s="3" t="s">
        <v>37</v>
      </c>
      <c r="F384" s="3" t="s">
        <v>67</v>
      </c>
      <c r="G384" s="3">
        <v>200</v>
      </c>
      <c r="H384" s="3" t="s">
        <v>39</v>
      </c>
      <c r="I384" s="3" t="s">
        <v>112</v>
      </c>
      <c r="J384" s="3" t="s">
        <v>113</v>
      </c>
      <c r="K384" s="3" t="s">
        <v>122</v>
      </c>
      <c r="L384" s="3" t="s">
        <v>43</v>
      </c>
      <c r="M384" s="3">
        <v>0.95</v>
      </c>
      <c r="N384" s="3">
        <v>70</v>
      </c>
      <c r="O384" s="3" t="b">
        <v>0</v>
      </c>
      <c r="P384" s="3" t="s">
        <v>43</v>
      </c>
      <c r="Q384" s="3" t="b">
        <v>0</v>
      </c>
      <c r="R384" s="3">
        <v>318</v>
      </c>
      <c r="S384" s="3">
        <v>308</v>
      </c>
      <c r="T384" s="3">
        <v>10</v>
      </c>
      <c r="U384" s="3">
        <v>255</v>
      </c>
      <c r="V384" s="3">
        <v>52</v>
      </c>
      <c r="W384" s="3">
        <v>0</v>
      </c>
      <c r="X384" s="3">
        <v>8.0670467999910507</v>
      </c>
      <c r="Y384" s="3">
        <v>10166.5721405</v>
      </c>
      <c r="Z384" s="3">
        <v>4319.7264754930502</v>
      </c>
      <c r="AA384" s="3">
        <v>52</v>
      </c>
      <c r="AB384" s="3">
        <v>20</v>
      </c>
      <c r="AC384" s="3">
        <v>32</v>
      </c>
      <c r="AD384" s="3">
        <v>30.148</v>
      </c>
      <c r="AE384" s="3">
        <v>3</v>
      </c>
      <c r="AF384" s="3">
        <v>5</v>
      </c>
      <c r="AG384" s="3">
        <v>10</v>
      </c>
      <c r="AH384" s="3">
        <v>5</v>
      </c>
      <c r="AI384" s="3">
        <v>2</v>
      </c>
      <c r="AJ384" s="3">
        <v>0.2</v>
      </c>
      <c r="AK384" s="3" t="str">
        <f ca="1">IFERROR(__xludf.DUMMYFUNCTION("IF(regexmatch(A384,""1p1""),""1p1"",""rnd"")"),"rnd")</f>
        <v>rnd</v>
      </c>
      <c r="BX384" s="7"/>
    </row>
    <row r="385" spans="1:76" ht="13">
      <c r="A385" s="3" t="s">
        <v>110</v>
      </c>
      <c r="B385" s="6" t="s">
        <v>153</v>
      </c>
      <c r="C385" s="3">
        <v>10800</v>
      </c>
      <c r="D385" s="3" t="s">
        <v>36</v>
      </c>
      <c r="E385" s="3" t="s">
        <v>37</v>
      </c>
      <c r="F385" s="3" t="s">
        <v>67</v>
      </c>
      <c r="G385" s="3">
        <v>200</v>
      </c>
      <c r="H385" s="3" t="s">
        <v>39</v>
      </c>
      <c r="I385" s="3" t="s">
        <v>112</v>
      </c>
      <c r="J385" s="3" t="s">
        <v>113</v>
      </c>
      <c r="K385" s="3" t="s">
        <v>154</v>
      </c>
      <c r="L385" s="3" t="s">
        <v>43</v>
      </c>
      <c r="M385" s="3">
        <v>0.95</v>
      </c>
      <c r="N385" s="3">
        <v>70</v>
      </c>
      <c r="O385" s="3" t="b">
        <v>0</v>
      </c>
      <c r="P385" s="3" t="s">
        <v>43</v>
      </c>
      <c r="Q385" s="3" t="b">
        <v>0</v>
      </c>
      <c r="R385" s="3">
        <v>343</v>
      </c>
      <c r="S385" s="3">
        <v>336</v>
      </c>
      <c r="T385" s="3">
        <v>7</v>
      </c>
      <c r="U385" s="3">
        <v>299</v>
      </c>
      <c r="V385" s="3">
        <v>36</v>
      </c>
      <c r="W385" s="3">
        <v>0</v>
      </c>
      <c r="X385" s="3">
        <v>4.2606429999896296</v>
      </c>
      <c r="Y385" s="3">
        <v>10347.987644299999</v>
      </c>
      <c r="Z385" s="3">
        <v>4052.4488060776998</v>
      </c>
      <c r="AA385" s="3">
        <v>36</v>
      </c>
      <c r="AB385" s="3">
        <v>17</v>
      </c>
      <c r="AC385" s="3">
        <v>19</v>
      </c>
      <c r="AD385" s="3">
        <v>29.151</v>
      </c>
      <c r="AE385" s="3">
        <v>3</v>
      </c>
      <c r="AF385" s="3">
        <v>5</v>
      </c>
      <c r="AG385" s="3">
        <v>10</v>
      </c>
      <c r="AH385" s="3">
        <v>4</v>
      </c>
      <c r="AI385" s="3">
        <v>1.5</v>
      </c>
      <c r="AJ385" s="3">
        <v>0.2</v>
      </c>
      <c r="AK385" s="3" t="str">
        <f ca="1">IFERROR(__xludf.DUMMYFUNCTION("IF(regexmatch(A385,""1p1""),""1p1"",""rnd"")"),"rnd")</f>
        <v>rnd</v>
      </c>
      <c r="BX385" s="7"/>
    </row>
    <row r="386" spans="1:76" ht="13">
      <c r="A386" s="3" t="s">
        <v>110</v>
      </c>
      <c r="B386" s="6" t="s">
        <v>153</v>
      </c>
      <c r="C386" s="3">
        <v>10800</v>
      </c>
      <c r="D386" s="3" t="s">
        <v>36</v>
      </c>
      <c r="E386" s="3" t="s">
        <v>37</v>
      </c>
      <c r="F386" s="3" t="s">
        <v>67</v>
      </c>
      <c r="G386" s="3">
        <v>200</v>
      </c>
      <c r="H386" s="3" t="s">
        <v>39</v>
      </c>
      <c r="I386" s="3" t="s">
        <v>112</v>
      </c>
      <c r="J386" s="3" t="s">
        <v>113</v>
      </c>
      <c r="K386" s="3" t="s">
        <v>154</v>
      </c>
      <c r="L386" s="3" t="s">
        <v>43</v>
      </c>
      <c r="M386" s="3">
        <v>0.95</v>
      </c>
      <c r="N386" s="3">
        <v>70</v>
      </c>
      <c r="O386" s="3" t="b">
        <v>0</v>
      </c>
      <c r="P386" s="3" t="s">
        <v>43</v>
      </c>
      <c r="Q386" s="3" t="b">
        <v>0</v>
      </c>
      <c r="R386" s="3">
        <v>339</v>
      </c>
      <c r="S386" s="3">
        <v>329</v>
      </c>
      <c r="T386" s="3">
        <v>10</v>
      </c>
      <c r="U386" s="3">
        <v>289</v>
      </c>
      <c r="V386" s="3">
        <v>39</v>
      </c>
      <c r="W386" s="3">
        <v>0</v>
      </c>
      <c r="X386" s="3">
        <v>4.4272865000034196</v>
      </c>
      <c r="Y386" s="3">
        <v>10287.6812469</v>
      </c>
      <c r="Z386" s="3">
        <v>3979.5712032997899</v>
      </c>
      <c r="AA386" s="3">
        <v>39</v>
      </c>
      <c r="AB386" s="3">
        <v>18</v>
      </c>
      <c r="AC386" s="3">
        <v>21</v>
      </c>
      <c r="AD386" s="3">
        <v>30.463999999999999</v>
      </c>
      <c r="AE386" s="3">
        <v>3</v>
      </c>
      <c r="AF386" s="3">
        <v>5</v>
      </c>
      <c r="AG386" s="3">
        <v>10</v>
      </c>
      <c r="AH386" s="3">
        <v>4</v>
      </c>
      <c r="AI386" s="3">
        <v>1.5</v>
      </c>
      <c r="AJ386" s="3">
        <v>0.2</v>
      </c>
      <c r="AK386" s="3" t="str">
        <f ca="1">IFERROR(__xludf.DUMMYFUNCTION("IF(regexmatch(A386,""1p1""),""1p1"",""rnd"")"),"rnd")</f>
        <v>rnd</v>
      </c>
      <c r="BX386" s="7"/>
    </row>
    <row r="387" spans="1:76" ht="13">
      <c r="A387" s="3" t="s">
        <v>110</v>
      </c>
      <c r="B387" s="6" t="s">
        <v>117</v>
      </c>
      <c r="C387" s="3">
        <v>10800</v>
      </c>
      <c r="D387" s="3" t="s">
        <v>36</v>
      </c>
      <c r="E387" s="3" t="s">
        <v>37</v>
      </c>
      <c r="F387" s="3" t="s">
        <v>67</v>
      </c>
      <c r="G387" s="3">
        <v>200</v>
      </c>
      <c r="H387" s="3" t="s">
        <v>39</v>
      </c>
      <c r="I387" s="3" t="s">
        <v>112</v>
      </c>
      <c r="J387" s="3" t="s">
        <v>113</v>
      </c>
      <c r="K387" s="3" t="s">
        <v>118</v>
      </c>
      <c r="L387" s="3" t="s">
        <v>43</v>
      </c>
      <c r="M387" s="3">
        <v>0.95</v>
      </c>
      <c r="N387" s="3">
        <v>70</v>
      </c>
      <c r="O387" s="3" t="b">
        <v>0</v>
      </c>
      <c r="P387" s="3" t="s">
        <v>43</v>
      </c>
      <c r="Q387" s="3" t="b">
        <v>0</v>
      </c>
      <c r="R387" s="3">
        <v>343</v>
      </c>
      <c r="S387" s="3">
        <v>330</v>
      </c>
      <c r="T387" s="3">
        <v>13</v>
      </c>
      <c r="U387" s="3">
        <v>299</v>
      </c>
      <c r="V387" s="3">
        <v>30</v>
      </c>
      <c r="W387" s="3">
        <v>0</v>
      </c>
      <c r="X387" s="3">
        <v>4.1068974999980599</v>
      </c>
      <c r="Y387" s="3">
        <v>10311.1350300999</v>
      </c>
      <c r="Z387" s="3">
        <v>3982.3812048947402</v>
      </c>
      <c r="AA387" s="3">
        <v>30</v>
      </c>
      <c r="AB387" s="3">
        <v>9</v>
      </c>
      <c r="AC387" s="3">
        <v>21</v>
      </c>
      <c r="AD387" s="3">
        <v>29.934999999999999</v>
      </c>
      <c r="AE387" s="3">
        <v>3</v>
      </c>
      <c r="AF387" s="3">
        <v>4</v>
      </c>
      <c r="AG387" s="3">
        <v>8</v>
      </c>
      <c r="AH387" s="3">
        <v>4</v>
      </c>
      <c r="AI387" s="3">
        <v>1.5</v>
      </c>
      <c r="AJ387" s="3">
        <v>0.2</v>
      </c>
      <c r="AK387" s="3" t="str">
        <f ca="1">IFERROR(__xludf.DUMMYFUNCTION("IF(regexmatch(A387,""1p1""),""1p1"",""rnd"")"),"rnd")</f>
        <v>rnd</v>
      </c>
      <c r="BX387" s="7"/>
    </row>
    <row r="388" spans="1:76" ht="13">
      <c r="A388" s="3" t="s">
        <v>110</v>
      </c>
      <c r="B388" s="6" t="s">
        <v>159</v>
      </c>
      <c r="C388" s="3">
        <v>10800</v>
      </c>
      <c r="D388" s="3" t="s">
        <v>36</v>
      </c>
      <c r="E388" s="3" t="s">
        <v>37</v>
      </c>
      <c r="F388" s="3" t="s">
        <v>67</v>
      </c>
      <c r="G388" s="3">
        <v>200</v>
      </c>
      <c r="H388" s="3" t="s">
        <v>39</v>
      </c>
      <c r="I388" s="3" t="s">
        <v>112</v>
      </c>
      <c r="J388" s="3" t="s">
        <v>113</v>
      </c>
      <c r="K388" s="3" t="s">
        <v>163</v>
      </c>
      <c r="L388" s="3" t="s">
        <v>43</v>
      </c>
      <c r="M388" s="3">
        <v>0.95</v>
      </c>
      <c r="N388" s="3">
        <v>70</v>
      </c>
      <c r="O388" s="3" t="b">
        <v>0</v>
      </c>
      <c r="P388" s="3" t="s">
        <v>43</v>
      </c>
      <c r="Q388" s="3" t="b">
        <v>0</v>
      </c>
      <c r="R388" s="3">
        <v>317</v>
      </c>
      <c r="S388" s="3">
        <v>303</v>
      </c>
      <c r="T388" s="3">
        <v>14</v>
      </c>
      <c r="U388" s="3">
        <v>273</v>
      </c>
      <c r="V388" s="3">
        <v>29</v>
      </c>
      <c r="W388" s="3">
        <v>0</v>
      </c>
      <c r="X388" s="3">
        <v>6.1413623000083497</v>
      </c>
      <c r="Y388" s="3">
        <v>10154.2732362999</v>
      </c>
      <c r="Z388" s="3">
        <v>4393.4872312815796</v>
      </c>
      <c r="AA388" s="3">
        <v>28</v>
      </c>
      <c r="AB388" s="3">
        <v>9</v>
      </c>
      <c r="AC388" s="3">
        <v>19</v>
      </c>
      <c r="AD388" s="3">
        <v>30.013000000000002</v>
      </c>
      <c r="AE388" s="3">
        <v>5</v>
      </c>
      <c r="AF388" s="3">
        <v>4</v>
      </c>
      <c r="AG388" s="3">
        <v>8</v>
      </c>
      <c r="AH388" s="3">
        <v>5</v>
      </c>
      <c r="AI388" s="3">
        <v>2</v>
      </c>
      <c r="AJ388" s="3">
        <v>0.2</v>
      </c>
      <c r="AK388" s="3" t="str">
        <f ca="1">IFERROR(__xludf.DUMMYFUNCTION("IF(regexmatch(A388,""1p1""),""1p1"",""rnd"")"),"rnd")</f>
        <v>rnd</v>
      </c>
      <c r="BX388" s="7"/>
    </row>
    <row r="389" spans="1:76" ht="13">
      <c r="A389" s="3" t="s">
        <v>110</v>
      </c>
      <c r="B389" s="6" t="s">
        <v>131</v>
      </c>
      <c r="C389" s="3">
        <v>10800</v>
      </c>
      <c r="D389" s="3" t="s">
        <v>36</v>
      </c>
      <c r="E389" s="3" t="s">
        <v>37</v>
      </c>
      <c r="F389" s="3" t="s">
        <v>67</v>
      </c>
      <c r="G389" s="3">
        <v>200</v>
      </c>
      <c r="H389" s="3" t="s">
        <v>39</v>
      </c>
      <c r="I389" s="3" t="s">
        <v>112</v>
      </c>
      <c r="J389" s="3" t="s">
        <v>113</v>
      </c>
      <c r="K389" s="3" t="s">
        <v>132</v>
      </c>
      <c r="L389" s="3" t="s">
        <v>43</v>
      </c>
      <c r="M389" s="3">
        <v>0.95</v>
      </c>
      <c r="N389" s="3">
        <v>70</v>
      </c>
      <c r="O389" s="3" t="b">
        <v>0</v>
      </c>
      <c r="P389" s="3" t="s">
        <v>43</v>
      </c>
      <c r="Q389" s="3" t="b">
        <v>0</v>
      </c>
      <c r="R389" s="3">
        <v>310</v>
      </c>
      <c r="S389" s="3">
        <v>301</v>
      </c>
      <c r="T389" s="3">
        <v>9</v>
      </c>
      <c r="U389" s="3">
        <v>262</v>
      </c>
      <c r="V389" s="3">
        <v>38</v>
      </c>
      <c r="W389" s="3">
        <v>0</v>
      </c>
      <c r="X389" s="3">
        <v>7.6243887999982798</v>
      </c>
      <c r="Y389" s="3">
        <v>10155.4159726</v>
      </c>
      <c r="Z389" s="3">
        <v>4461.1432330664202</v>
      </c>
      <c r="AA389" s="3">
        <v>38</v>
      </c>
      <c r="AB389" s="3">
        <v>15</v>
      </c>
      <c r="AC389" s="3">
        <v>23</v>
      </c>
      <c r="AD389" s="3">
        <v>29.004999999999999</v>
      </c>
      <c r="AE389" s="3">
        <v>3</v>
      </c>
      <c r="AF389" s="3">
        <v>5</v>
      </c>
      <c r="AG389" s="3">
        <v>10</v>
      </c>
      <c r="AH389" s="3">
        <v>5</v>
      </c>
      <c r="AI389" s="3">
        <v>1.5</v>
      </c>
      <c r="AJ389" s="3">
        <v>0.6</v>
      </c>
      <c r="AK389" s="3" t="str">
        <f ca="1">IFERROR(__xludf.DUMMYFUNCTION("IF(regexmatch(A389,""1p1""),""1p1"",""rnd"")"),"rnd")</f>
        <v>rnd</v>
      </c>
      <c r="BX389" s="7"/>
    </row>
    <row r="390" spans="1:76" ht="13">
      <c r="A390" s="3" t="s">
        <v>110</v>
      </c>
      <c r="B390" s="6" t="s">
        <v>151</v>
      </c>
      <c r="C390" s="3">
        <v>10800</v>
      </c>
      <c r="D390" s="3" t="s">
        <v>36</v>
      </c>
      <c r="E390" s="3" t="s">
        <v>37</v>
      </c>
      <c r="F390" s="3" t="s">
        <v>67</v>
      </c>
      <c r="G390" s="3">
        <v>200</v>
      </c>
      <c r="H390" s="3" t="s">
        <v>39</v>
      </c>
      <c r="I390" s="3" t="s">
        <v>112</v>
      </c>
      <c r="J390" s="3" t="s">
        <v>113</v>
      </c>
      <c r="K390" s="3" t="s">
        <v>152</v>
      </c>
      <c r="L390" s="3" t="s">
        <v>43</v>
      </c>
      <c r="M390" s="3">
        <v>0.95</v>
      </c>
      <c r="N390" s="3">
        <v>70</v>
      </c>
      <c r="O390" s="3" t="b">
        <v>0</v>
      </c>
      <c r="P390" s="3" t="s">
        <v>43</v>
      </c>
      <c r="Q390" s="3" t="b">
        <v>0</v>
      </c>
      <c r="R390" s="3">
        <v>295</v>
      </c>
      <c r="S390" s="3">
        <v>286</v>
      </c>
      <c r="T390" s="3">
        <v>9</v>
      </c>
      <c r="U390" s="3">
        <v>249</v>
      </c>
      <c r="V390" s="3">
        <v>36</v>
      </c>
      <c r="W390" s="3">
        <v>0</v>
      </c>
      <c r="X390" s="3">
        <v>4.3896604000008201</v>
      </c>
      <c r="Y390" s="3">
        <v>9554.1441188999906</v>
      </c>
      <c r="Z390" s="3">
        <v>4142.4210475017298</v>
      </c>
      <c r="AA390" s="3">
        <v>36</v>
      </c>
      <c r="AB390" s="3">
        <v>13</v>
      </c>
      <c r="AC390" s="3">
        <v>23</v>
      </c>
      <c r="AD390" s="3">
        <v>27.132000000000001</v>
      </c>
      <c r="AE390" s="3">
        <v>3</v>
      </c>
      <c r="AF390" s="3">
        <v>5</v>
      </c>
      <c r="AG390" s="3">
        <v>10</v>
      </c>
      <c r="AH390" s="3">
        <v>4</v>
      </c>
      <c r="AI390" s="3">
        <v>2</v>
      </c>
      <c r="AJ390" s="3">
        <v>0.2</v>
      </c>
      <c r="AK390" s="3" t="str">
        <f ca="1">IFERROR(__xludf.DUMMYFUNCTION("IF(regexmatch(A390,""1p1""),""1p1"",""rnd"")"),"rnd")</f>
        <v>rnd</v>
      </c>
      <c r="BX390" s="7"/>
    </row>
    <row r="391" spans="1:76" ht="13">
      <c r="A391" s="3" t="s">
        <v>110</v>
      </c>
      <c r="B391" s="6" t="s">
        <v>125</v>
      </c>
      <c r="C391" s="3">
        <v>10800</v>
      </c>
      <c r="D391" s="3" t="s">
        <v>36</v>
      </c>
      <c r="E391" s="3" t="s">
        <v>37</v>
      </c>
      <c r="F391" s="3" t="s">
        <v>67</v>
      </c>
      <c r="G391" s="3">
        <v>200</v>
      </c>
      <c r="H391" s="3" t="s">
        <v>39</v>
      </c>
      <c r="I391" s="3" t="s">
        <v>112</v>
      </c>
      <c r="J391" s="3" t="s">
        <v>113</v>
      </c>
      <c r="K391" s="3" t="s">
        <v>126</v>
      </c>
      <c r="L391" s="3" t="s">
        <v>43</v>
      </c>
      <c r="M391" s="3">
        <v>0.95</v>
      </c>
      <c r="N391" s="3">
        <v>70</v>
      </c>
      <c r="O391" s="3" t="b">
        <v>0</v>
      </c>
      <c r="P391" s="3" t="s">
        <v>43</v>
      </c>
      <c r="Q391" s="3" t="b">
        <v>0</v>
      </c>
      <c r="R391" s="3">
        <v>274</v>
      </c>
      <c r="S391" s="3">
        <v>257</v>
      </c>
      <c r="T391" s="3">
        <v>17</v>
      </c>
      <c r="U391" s="3">
        <v>224</v>
      </c>
      <c r="V391" s="3">
        <v>32</v>
      </c>
      <c r="W391" s="3">
        <v>0</v>
      </c>
      <c r="X391" s="3">
        <v>5.4556683999850897</v>
      </c>
      <c r="Y391" s="3">
        <v>9172.6719852000006</v>
      </c>
      <c r="Z391" s="3">
        <v>4340.4988163267199</v>
      </c>
      <c r="AA391" s="3">
        <v>32</v>
      </c>
      <c r="AB391" s="3">
        <v>10</v>
      </c>
      <c r="AC391" s="3">
        <v>22</v>
      </c>
      <c r="AD391" s="3">
        <v>31.22</v>
      </c>
      <c r="AE391" s="3">
        <v>5</v>
      </c>
      <c r="AF391" s="3">
        <v>4</v>
      </c>
      <c r="AG391" s="3">
        <v>8</v>
      </c>
      <c r="AH391" s="3">
        <v>5</v>
      </c>
      <c r="AI391" s="3">
        <v>2</v>
      </c>
      <c r="AJ391" s="3">
        <v>0.6</v>
      </c>
      <c r="AK391" s="3" t="str">
        <f ca="1">IFERROR(__xludf.DUMMYFUNCTION("IF(regexmatch(A391,""1p1""),""1p1"",""rnd"")"),"rnd")</f>
        <v>rnd</v>
      </c>
      <c r="BX391" s="7"/>
    </row>
    <row r="392" spans="1:76" ht="13">
      <c r="A392" s="3" t="s">
        <v>110</v>
      </c>
      <c r="B392" s="6" t="s">
        <v>147</v>
      </c>
      <c r="C392" s="3">
        <v>10800</v>
      </c>
      <c r="D392" s="3" t="s">
        <v>36</v>
      </c>
      <c r="E392" s="3" t="s">
        <v>37</v>
      </c>
      <c r="F392" s="3" t="s">
        <v>67</v>
      </c>
      <c r="G392" s="3">
        <v>200</v>
      </c>
      <c r="H392" s="3" t="s">
        <v>39</v>
      </c>
      <c r="I392" s="3" t="s">
        <v>112</v>
      </c>
      <c r="J392" s="3" t="s">
        <v>113</v>
      </c>
      <c r="K392" s="3" t="s">
        <v>148</v>
      </c>
      <c r="L392" s="3" t="s">
        <v>43</v>
      </c>
      <c r="M392" s="3">
        <v>0.95</v>
      </c>
      <c r="N392" s="3">
        <v>70</v>
      </c>
      <c r="O392" s="3" t="b">
        <v>0</v>
      </c>
      <c r="P392" s="3" t="s">
        <v>43</v>
      </c>
      <c r="Q392" s="3" t="b">
        <v>0</v>
      </c>
      <c r="R392" s="3">
        <v>307</v>
      </c>
      <c r="S392" s="3">
        <v>276</v>
      </c>
      <c r="T392" s="3">
        <v>31</v>
      </c>
      <c r="U392" s="3">
        <v>238</v>
      </c>
      <c r="V392" s="3">
        <v>37</v>
      </c>
      <c r="W392" s="3">
        <v>0</v>
      </c>
      <c r="X392" s="3">
        <v>7.1361750999933298</v>
      </c>
      <c r="Y392" s="3">
        <v>9899.1317135999998</v>
      </c>
      <c r="Z392" s="3">
        <v>4596.4534844979598</v>
      </c>
      <c r="AA392" s="3">
        <v>37</v>
      </c>
      <c r="AB392" s="3">
        <v>14</v>
      </c>
      <c r="AC392" s="3">
        <v>23</v>
      </c>
      <c r="AD392" s="3">
        <v>31.88</v>
      </c>
      <c r="AE392" s="3">
        <v>4</v>
      </c>
      <c r="AF392" s="3">
        <v>4</v>
      </c>
      <c r="AG392" s="3">
        <v>8</v>
      </c>
      <c r="AH392" s="3">
        <v>4</v>
      </c>
      <c r="AI392" s="3">
        <v>2</v>
      </c>
      <c r="AJ392" s="3">
        <v>0.6</v>
      </c>
      <c r="AK392" s="3" t="str">
        <f ca="1">IFERROR(__xludf.DUMMYFUNCTION("IF(regexmatch(A392,""1p1""),""1p1"",""rnd"")"),"rnd")</f>
        <v>rnd</v>
      </c>
      <c r="BX392" s="7"/>
    </row>
    <row r="393" spans="1:76" ht="13">
      <c r="A393" s="3" t="s">
        <v>110</v>
      </c>
      <c r="B393" s="6" t="s">
        <v>159</v>
      </c>
      <c r="C393" s="3">
        <v>10800</v>
      </c>
      <c r="D393" s="3" t="s">
        <v>36</v>
      </c>
      <c r="E393" s="3" t="s">
        <v>37</v>
      </c>
      <c r="F393" s="3" t="s">
        <v>67</v>
      </c>
      <c r="G393" s="3">
        <v>200</v>
      </c>
      <c r="H393" s="3" t="s">
        <v>39</v>
      </c>
      <c r="I393" s="3" t="s">
        <v>112</v>
      </c>
      <c r="J393" s="3" t="s">
        <v>113</v>
      </c>
      <c r="K393" s="3" t="s">
        <v>163</v>
      </c>
      <c r="L393" s="3" t="s">
        <v>43</v>
      </c>
      <c r="M393" s="3">
        <v>0.95</v>
      </c>
      <c r="N393" s="3">
        <v>70</v>
      </c>
      <c r="O393" s="3" t="b">
        <v>0</v>
      </c>
      <c r="P393" s="3" t="s">
        <v>43</v>
      </c>
      <c r="Q393" s="3" t="b">
        <v>0</v>
      </c>
      <c r="R393" s="3">
        <v>319</v>
      </c>
      <c r="S393" s="3">
        <v>303</v>
      </c>
      <c r="T393" s="3">
        <v>16</v>
      </c>
      <c r="U393" s="3">
        <v>260</v>
      </c>
      <c r="V393" s="3">
        <v>42</v>
      </c>
      <c r="W393" s="3">
        <v>0</v>
      </c>
      <c r="X393" s="3">
        <v>6.2341322999824502</v>
      </c>
      <c r="Y393" s="3">
        <v>10099.026695299901</v>
      </c>
      <c r="Z393" s="3">
        <v>4256.57646177895</v>
      </c>
      <c r="AA393" s="3">
        <v>42</v>
      </c>
      <c r="AB393" s="3">
        <v>17</v>
      </c>
      <c r="AC393" s="3">
        <v>25</v>
      </c>
      <c r="AD393" s="3">
        <v>33.156999999999996</v>
      </c>
      <c r="AE393" s="3">
        <v>6</v>
      </c>
      <c r="AF393" s="3">
        <v>4</v>
      </c>
      <c r="AG393" s="3">
        <v>8</v>
      </c>
      <c r="AH393" s="3">
        <v>5</v>
      </c>
      <c r="AI393" s="3">
        <v>2</v>
      </c>
      <c r="AJ393" s="3">
        <v>0.2</v>
      </c>
      <c r="AK393" s="3" t="str">
        <f ca="1">IFERROR(__xludf.DUMMYFUNCTION("IF(regexmatch(A393,""1p1""),""1p1"",""rnd"")"),"rnd")</f>
        <v>rnd</v>
      </c>
      <c r="BX393" s="7"/>
    </row>
    <row r="394" spans="1:76" ht="13">
      <c r="A394" s="3" t="s">
        <v>110</v>
      </c>
      <c r="B394" s="6" t="s">
        <v>111</v>
      </c>
      <c r="C394" s="3">
        <v>10800</v>
      </c>
      <c r="D394" s="3" t="s">
        <v>36</v>
      </c>
      <c r="E394" s="3" t="s">
        <v>37</v>
      </c>
      <c r="F394" s="3" t="s">
        <v>38</v>
      </c>
      <c r="G394" s="3">
        <v>200</v>
      </c>
      <c r="H394" s="3" t="s">
        <v>39</v>
      </c>
      <c r="I394" s="3" t="s">
        <v>112</v>
      </c>
      <c r="J394" s="3" t="s">
        <v>113</v>
      </c>
      <c r="K394" s="3" t="s">
        <v>114</v>
      </c>
      <c r="L394" s="3" t="s">
        <v>43</v>
      </c>
      <c r="M394" s="3">
        <v>0.95</v>
      </c>
      <c r="N394" s="3">
        <v>70</v>
      </c>
      <c r="O394" s="3" t="b">
        <v>0</v>
      </c>
      <c r="P394" s="3" t="s">
        <v>43</v>
      </c>
      <c r="Q394" s="3" t="b">
        <v>0</v>
      </c>
      <c r="R394" s="3">
        <v>322</v>
      </c>
      <c r="S394" s="3">
        <v>317</v>
      </c>
      <c r="T394" s="3">
        <v>5</v>
      </c>
      <c r="U394" s="3">
        <v>283</v>
      </c>
      <c r="V394" s="3">
        <v>33</v>
      </c>
      <c r="W394" s="3">
        <v>0</v>
      </c>
      <c r="X394" s="3">
        <v>6.6351492999948301</v>
      </c>
      <c r="Y394" s="3">
        <v>9870.8681209999995</v>
      </c>
      <c r="Z394" s="3">
        <v>3830.3303875778802</v>
      </c>
      <c r="AA394" s="3">
        <v>33</v>
      </c>
      <c r="AB394" s="3">
        <v>13</v>
      </c>
      <c r="AC394" s="3">
        <v>20</v>
      </c>
      <c r="AD394" s="3">
        <v>30.684999999999999</v>
      </c>
      <c r="AE394" s="3">
        <v>5</v>
      </c>
      <c r="AF394" s="3">
        <v>5</v>
      </c>
      <c r="AG394" s="3">
        <v>10</v>
      </c>
      <c r="AH394" s="3">
        <v>5</v>
      </c>
      <c r="AI394" s="3">
        <v>1.5</v>
      </c>
      <c r="AJ394" s="3">
        <v>0.2</v>
      </c>
      <c r="AK394" s="3" t="str">
        <f ca="1">IFERROR(__xludf.DUMMYFUNCTION("IF(regexmatch(A394,""1p1""),""1p1"",""rnd"")"),"rnd")</f>
        <v>rnd</v>
      </c>
      <c r="BX394" s="7"/>
    </row>
    <row r="395" spans="1:76" ht="13">
      <c r="A395" s="3" t="s">
        <v>110</v>
      </c>
      <c r="B395" s="6" t="s">
        <v>150</v>
      </c>
      <c r="C395" s="3">
        <v>10800</v>
      </c>
      <c r="D395" s="3" t="s">
        <v>36</v>
      </c>
      <c r="E395" s="3" t="s">
        <v>37</v>
      </c>
      <c r="F395" s="3" t="s">
        <v>67</v>
      </c>
      <c r="G395" s="3">
        <v>200</v>
      </c>
      <c r="H395" s="3" t="s">
        <v>39</v>
      </c>
      <c r="I395" s="3" t="s">
        <v>112</v>
      </c>
      <c r="J395" s="3" t="s">
        <v>113</v>
      </c>
      <c r="K395" s="3" t="s">
        <v>160</v>
      </c>
      <c r="L395" s="3" t="s">
        <v>43</v>
      </c>
      <c r="M395" s="3">
        <v>0.95</v>
      </c>
      <c r="N395" s="3">
        <v>70</v>
      </c>
      <c r="O395" s="3" t="b">
        <v>0</v>
      </c>
      <c r="P395" s="3" t="s">
        <v>43</v>
      </c>
      <c r="Q395" s="3" t="b">
        <v>0</v>
      </c>
      <c r="R395" s="3">
        <v>328</v>
      </c>
      <c r="S395" s="3">
        <v>305</v>
      </c>
      <c r="T395" s="3">
        <v>23</v>
      </c>
      <c r="U395" s="3">
        <v>273</v>
      </c>
      <c r="V395" s="3">
        <v>31</v>
      </c>
      <c r="W395" s="3">
        <v>0</v>
      </c>
      <c r="X395" s="3">
        <v>5.5099017999958999</v>
      </c>
      <c r="Y395" s="3">
        <v>10159.231253399899</v>
      </c>
      <c r="Z395" s="3">
        <v>4442.8090860871598</v>
      </c>
      <c r="AA395" s="3">
        <v>31</v>
      </c>
      <c r="AB395" s="3">
        <v>10</v>
      </c>
      <c r="AC395" s="3">
        <v>21</v>
      </c>
      <c r="AD395" s="3">
        <v>30.318999999999999</v>
      </c>
      <c r="AE395" s="3">
        <v>5</v>
      </c>
      <c r="AF395" s="3">
        <v>4</v>
      </c>
      <c r="AG395" s="3">
        <v>8</v>
      </c>
      <c r="AH395" s="3">
        <v>4</v>
      </c>
      <c r="AI395" s="3">
        <v>2</v>
      </c>
      <c r="AJ395" s="3">
        <v>0.2</v>
      </c>
      <c r="AK395" s="3" t="str">
        <f ca="1">IFERROR(__xludf.DUMMYFUNCTION("IF(regexmatch(A395,""1p1""),""1p1"",""rnd"")"),"rnd")</f>
        <v>rnd</v>
      </c>
      <c r="BX395" s="7"/>
    </row>
    <row r="396" spans="1:76" ht="13">
      <c r="A396" s="3" t="s">
        <v>110</v>
      </c>
      <c r="B396" s="6" t="s">
        <v>125</v>
      </c>
      <c r="C396" s="3">
        <v>10800</v>
      </c>
      <c r="D396" s="3" t="s">
        <v>36</v>
      </c>
      <c r="E396" s="3" t="s">
        <v>37</v>
      </c>
      <c r="F396" s="3" t="s">
        <v>67</v>
      </c>
      <c r="G396" s="3">
        <v>200</v>
      </c>
      <c r="H396" s="3" t="s">
        <v>39</v>
      </c>
      <c r="I396" s="3" t="s">
        <v>112</v>
      </c>
      <c r="J396" s="3" t="s">
        <v>113</v>
      </c>
      <c r="K396" s="3" t="s">
        <v>126</v>
      </c>
      <c r="L396" s="3" t="s">
        <v>43</v>
      </c>
      <c r="M396" s="3">
        <v>0.95</v>
      </c>
      <c r="N396" s="3">
        <v>70</v>
      </c>
      <c r="O396" s="3" t="b">
        <v>0</v>
      </c>
      <c r="P396" s="3" t="s">
        <v>43</v>
      </c>
      <c r="Q396" s="3" t="b">
        <v>0</v>
      </c>
      <c r="R396" s="3">
        <v>305</v>
      </c>
      <c r="S396" s="3">
        <v>280</v>
      </c>
      <c r="T396" s="3">
        <v>25</v>
      </c>
      <c r="U396" s="3">
        <v>235</v>
      </c>
      <c r="V396" s="3">
        <v>44</v>
      </c>
      <c r="W396" s="3">
        <v>0</v>
      </c>
      <c r="X396" s="3">
        <v>7.8035049999964796</v>
      </c>
      <c r="Y396" s="3">
        <v>9934.9604686000002</v>
      </c>
      <c r="Z396" s="3">
        <v>4671.7321037123902</v>
      </c>
      <c r="AA396" s="3">
        <v>44</v>
      </c>
      <c r="AB396" s="3">
        <v>15</v>
      </c>
      <c r="AC396" s="3">
        <v>29</v>
      </c>
      <c r="AD396" s="3">
        <v>29.044</v>
      </c>
      <c r="AE396" s="3">
        <v>4</v>
      </c>
      <c r="AF396" s="3">
        <v>4</v>
      </c>
      <c r="AG396" s="3">
        <v>8</v>
      </c>
      <c r="AH396" s="3">
        <v>5</v>
      </c>
      <c r="AI396" s="3">
        <v>2</v>
      </c>
      <c r="AJ396" s="3">
        <v>0.6</v>
      </c>
      <c r="AK396" s="3" t="str">
        <f ca="1">IFERROR(__xludf.DUMMYFUNCTION("IF(regexmatch(A396,""1p1""),""1p1"",""rnd"")"),"rnd")</f>
        <v>rnd</v>
      </c>
      <c r="BX396" s="7"/>
    </row>
    <row r="397" spans="1:76" ht="13">
      <c r="A397" s="3" t="s">
        <v>110</v>
      </c>
      <c r="B397" s="6" t="s">
        <v>141</v>
      </c>
      <c r="C397" s="3">
        <v>10800</v>
      </c>
      <c r="D397" s="3" t="s">
        <v>36</v>
      </c>
      <c r="E397" s="3" t="s">
        <v>37</v>
      </c>
      <c r="F397" s="3" t="s">
        <v>38</v>
      </c>
      <c r="G397" s="3">
        <v>200</v>
      </c>
      <c r="H397" s="3" t="s">
        <v>39</v>
      </c>
      <c r="I397" s="3" t="s">
        <v>112</v>
      </c>
      <c r="J397" s="3" t="s">
        <v>113</v>
      </c>
      <c r="K397" s="3" t="s">
        <v>142</v>
      </c>
      <c r="L397" s="3" t="s">
        <v>43</v>
      </c>
      <c r="M397" s="3">
        <v>0.95</v>
      </c>
      <c r="N397" s="3">
        <v>70</v>
      </c>
      <c r="O397" s="3" t="b">
        <v>0</v>
      </c>
      <c r="P397" s="3" t="s">
        <v>43</v>
      </c>
      <c r="Q397" s="3" t="b">
        <v>0</v>
      </c>
      <c r="R397" s="3">
        <v>291</v>
      </c>
      <c r="S397" s="3">
        <v>283</v>
      </c>
      <c r="T397" s="3">
        <v>8</v>
      </c>
      <c r="U397" s="3">
        <v>254</v>
      </c>
      <c r="V397" s="3">
        <v>28</v>
      </c>
      <c r="W397" s="3">
        <v>0</v>
      </c>
      <c r="X397" s="3">
        <v>4.7191842999902098</v>
      </c>
      <c r="Y397" s="3">
        <v>9583.1476249999905</v>
      </c>
      <c r="Z397" s="3">
        <v>4188.0361507139096</v>
      </c>
      <c r="AA397" s="3">
        <v>28</v>
      </c>
      <c r="AB397" s="3">
        <v>7</v>
      </c>
      <c r="AC397" s="3">
        <v>21</v>
      </c>
      <c r="AD397" s="3">
        <v>26.844999999999999</v>
      </c>
      <c r="AE397" s="3">
        <v>4</v>
      </c>
      <c r="AF397" s="3">
        <v>4</v>
      </c>
      <c r="AG397" s="3">
        <v>8</v>
      </c>
      <c r="AH397" s="3">
        <v>5</v>
      </c>
      <c r="AI397" s="3">
        <v>1.5</v>
      </c>
      <c r="AJ397" s="3">
        <v>0.6</v>
      </c>
      <c r="AK397" s="3" t="str">
        <f ca="1">IFERROR(__xludf.DUMMYFUNCTION("IF(regexmatch(A397,""1p1""),""1p1"",""rnd"")"),"rnd")</f>
        <v>rnd</v>
      </c>
      <c r="BX397" s="7"/>
    </row>
    <row r="398" spans="1:76" ht="13">
      <c r="A398" s="3" t="s">
        <v>110</v>
      </c>
      <c r="B398" s="6" t="s">
        <v>158</v>
      </c>
      <c r="C398" s="3">
        <v>10800</v>
      </c>
      <c r="D398" s="3" t="s">
        <v>36</v>
      </c>
      <c r="E398" s="3" t="s">
        <v>37</v>
      </c>
      <c r="F398" s="3" t="s">
        <v>67</v>
      </c>
      <c r="G398" s="3">
        <v>200</v>
      </c>
      <c r="H398" s="3" t="s">
        <v>39</v>
      </c>
      <c r="I398" s="3" t="s">
        <v>112</v>
      </c>
      <c r="J398" s="3" t="s">
        <v>113</v>
      </c>
      <c r="K398" s="3" t="s">
        <v>161</v>
      </c>
      <c r="L398" s="3" t="s">
        <v>43</v>
      </c>
      <c r="M398" s="3">
        <v>0.95</v>
      </c>
      <c r="N398" s="3">
        <v>70</v>
      </c>
      <c r="O398" s="3" t="b">
        <v>0</v>
      </c>
      <c r="P398" s="3" t="s">
        <v>43</v>
      </c>
      <c r="Q398" s="3" t="b">
        <v>0</v>
      </c>
      <c r="R398" s="3">
        <v>275</v>
      </c>
      <c r="S398" s="3">
        <v>256</v>
      </c>
      <c r="T398" s="3">
        <v>19</v>
      </c>
      <c r="U398" s="3">
        <v>217</v>
      </c>
      <c r="V398" s="3">
        <v>38</v>
      </c>
      <c r="W398" s="3">
        <v>0</v>
      </c>
      <c r="X398" s="3">
        <v>4.9087717999975098</v>
      </c>
      <c r="Y398" s="3">
        <v>9172.7517731000007</v>
      </c>
      <c r="Z398" s="3">
        <v>4310.1388064087296</v>
      </c>
      <c r="AA398" s="3">
        <v>38</v>
      </c>
      <c r="AB398" s="3">
        <v>20</v>
      </c>
      <c r="AC398" s="3">
        <v>18</v>
      </c>
      <c r="AD398" s="3">
        <v>28.661999999999999</v>
      </c>
      <c r="AE398" s="3">
        <v>5</v>
      </c>
      <c r="AF398" s="3">
        <v>5</v>
      </c>
      <c r="AG398" s="3">
        <v>10</v>
      </c>
      <c r="AH398" s="3">
        <v>4</v>
      </c>
      <c r="AI398" s="3">
        <v>2</v>
      </c>
      <c r="AJ398" s="3">
        <v>0.6</v>
      </c>
      <c r="AK398" s="3" t="str">
        <f ca="1">IFERROR(__xludf.DUMMYFUNCTION("IF(regexmatch(A398,""1p1""),""1p1"",""rnd"")"),"rnd")</f>
        <v>rnd</v>
      </c>
      <c r="BX398" s="7"/>
    </row>
    <row r="399" spans="1:76" ht="13">
      <c r="A399" s="3" t="s">
        <v>110</v>
      </c>
      <c r="B399" s="6" t="s">
        <v>156</v>
      </c>
      <c r="C399" s="3">
        <v>10800</v>
      </c>
      <c r="D399" s="3" t="s">
        <v>36</v>
      </c>
      <c r="E399" s="3" t="s">
        <v>37</v>
      </c>
      <c r="F399" s="3" t="s">
        <v>38</v>
      </c>
      <c r="G399" s="3">
        <v>200</v>
      </c>
      <c r="H399" s="3" t="s">
        <v>39</v>
      </c>
      <c r="I399" s="3" t="s">
        <v>112</v>
      </c>
      <c r="J399" s="3" t="s">
        <v>113</v>
      </c>
      <c r="K399" s="3" t="s">
        <v>157</v>
      </c>
      <c r="L399" s="3" t="s">
        <v>43</v>
      </c>
      <c r="M399" s="3">
        <v>0.95</v>
      </c>
      <c r="N399" s="3">
        <v>70</v>
      </c>
      <c r="O399" s="3" t="b">
        <v>0</v>
      </c>
      <c r="P399" s="3" t="s">
        <v>43</v>
      </c>
      <c r="Q399" s="3" t="b">
        <v>0</v>
      </c>
      <c r="R399" s="3">
        <v>264</v>
      </c>
      <c r="S399" s="3">
        <v>253</v>
      </c>
      <c r="T399" s="3">
        <v>11</v>
      </c>
      <c r="U399" s="3">
        <v>208</v>
      </c>
      <c r="V399" s="3">
        <v>44</v>
      </c>
      <c r="W399" s="3">
        <v>0</v>
      </c>
      <c r="X399" s="3">
        <v>7.6760122000067801</v>
      </c>
      <c r="Y399" s="3">
        <v>9151.0364351999997</v>
      </c>
      <c r="Z399" s="3">
        <v>4310.8429046291803</v>
      </c>
      <c r="AA399" s="3">
        <v>44</v>
      </c>
      <c r="AB399" s="3">
        <v>20</v>
      </c>
      <c r="AC399" s="3">
        <v>24</v>
      </c>
      <c r="AD399" s="3">
        <v>28.28</v>
      </c>
      <c r="AE399" s="3">
        <v>3</v>
      </c>
      <c r="AF399" s="3">
        <v>5</v>
      </c>
      <c r="AG399" s="3">
        <v>10</v>
      </c>
      <c r="AH399" s="3">
        <v>5</v>
      </c>
      <c r="AI399" s="3">
        <v>2</v>
      </c>
      <c r="AJ399" s="3">
        <v>0.6</v>
      </c>
      <c r="AK399" s="3" t="str">
        <f ca="1">IFERROR(__xludf.DUMMYFUNCTION("IF(regexmatch(A399,""1p1""),""1p1"",""rnd"")"),"rnd")</f>
        <v>rnd</v>
      </c>
      <c r="BX399" s="7"/>
    </row>
    <row r="400" spans="1:76" ht="13">
      <c r="A400" s="3" t="s">
        <v>110</v>
      </c>
      <c r="B400" s="6" t="s">
        <v>111</v>
      </c>
      <c r="C400" s="3">
        <v>10800</v>
      </c>
      <c r="D400" s="3" t="s">
        <v>36</v>
      </c>
      <c r="E400" s="3" t="s">
        <v>37</v>
      </c>
      <c r="F400" s="3" t="s">
        <v>67</v>
      </c>
      <c r="G400" s="3">
        <v>200</v>
      </c>
      <c r="H400" s="3" t="s">
        <v>39</v>
      </c>
      <c r="I400" s="3" t="s">
        <v>112</v>
      </c>
      <c r="J400" s="3" t="s">
        <v>113</v>
      </c>
      <c r="K400" s="3" t="s">
        <v>114</v>
      </c>
      <c r="L400" s="3" t="s">
        <v>43</v>
      </c>
      <c r="M400" s="3">
        <v>0.95</v>
      </c>
      <c r="N400" s="3">
        <v>70</v>
      </c>
      <c r="O400" s="3" t="b">
        <v>0</v>
      </c>
      <c r="P400" s="3" t="s">
        <v>43</v>
      </c>
      <c r="Q400" s="3" t="b">
        <v>0</v>
      </c>
      <c r="R400" s="3">
        <v>327</v>
      </c>
      <c r="S400" s="3">
        <v>316</v>
      </c>
      <c r="T400" s="3">
        <v>11</v>
      </c>
      <c r="U400" s="3">
        <v>277</v>
      </c>
      <c r="V400" s="3">
        <v>38</v>
      </c>
      <c r="W400" s="3">
        <v>0</v>
      </c>
      <c r="X400" s="3">
        <v>6.7951647000081499</v>
      </c>
      <c r="Y400" s="3">
        <v>9822.5860876999905</v>
      </c>
      <c r="Z400" s="3">
        <v>3840.7947757616598</v>
      </c>
      <c r="AA400" s="3">
        <v>38</v>
      </c>
      <c r="AB400" s="3">
        <v>9</v>
      </c>
      <c r="AC400" s="3">
        <v>29</v>
      </c>
      <c r="AD400" s="3">
        <v>27.725000000000001</v>
      </c>
      <c r="AE400" s="3">
        <v>5</v>
      </c>
      <c r="AF400" s="3">
        <v>5</v>
      </c>
      <c r="AG400" s="3">
        <v>10</v>
      </c>
      <c r="AH400" s="3">
        <v>5</v>
      </c>
      <c r="AI400" s="3">
        <v>1.5</v>
      </c>
      <c r="AJ400" s="3">
        <v>0.2</v>
      </c>
      <c r="AK400" s="3" t="str">
        <f ca="1">IFERROR(__xludf.DUMMYFUNCTION("IF(regexmatch(A400,""1p1""),""1p1"",""rnd"")"),"rnd")</f>
        <v>rnd</v>
      </c>
      <c r="BX400" s="7"/>
    </row>
    <row r="401" spans="1:76" ht="13">
      <c r="A401" s="3" t="s">
        <v>110</v>
      </c>
      <c r="B401" s="6" t="s">
        <v>158</v>
      </c>
      <c r="C401" s="3">
        <v>10800</v>
      </c>
      <c r="D401" s="3" t="s">
        <v>36</v>
      </c>
      <c r="E401" s="3" t="s">
        <v>37</v>
      </c>
      <c r="F401" s="3" t="s">
        <v>67</v>
      </c>
      <c r="G401" s="3">
        <v>200</v>
      </c>
      <c r="H401" s="3" t="s">
        <v>39</v>
      </c>
      <c r="I401" s="3" t="s">
        <v>112</v>
      </c>
      <c r="J401" s="3" t="s">
        <v>113</v>
      </c>
      <c r="K401" s="3" t="s">
        <v>161</v>
      </c>
      <c r="L401" s="3" t="s">
        <v>43</v>
      </c>
      <c r="M401" s="3">
        <v>0.95</v>
      </c>
      <c r="N401" s="3">
        <v>70</v>
      </c>
      <c r="O401" s="3" t="b">
        <v>0</v>
      </c>
      <c r="P401" s="3" t="s">
        <v>43</v>
      </c>
      <c r="Q401" s="3" t="b">
        <v>0</v>
      </c>
      <c r="R401" s="3">
        <v>296</v>
      </c>
      <c r="S401" s="3">
        <v>278</v>
      </c>
      <c r="T401" s="3">
        <v>18</v>
      </c>
      <c r="U401" s="3">
        <v>231</v>
      </c>
      <c r="V401" s="3">
        <v>46</v>
      </c>
      <c r="W401" s="3">
        <v>0</v>
      </c>
      <c r="X401" s="3">
        <v>6.5675407999947897</v>
      </c>
      <c r="Y401" s="3">
        <v>9966.5243947999898</v>
      </c>
      <c r="Z401" s="3">
        <v>4673.9049928514196</v>
      </c>
      <c r="AA401" s="3">
        <v>45</v>
      </c>
      <c r="AB401" s="3">
        <v>21</v>
      </c>
      <c r="AC401" s="3">
        <v>24</v>
      </c>
      <c r="AD401" s="3">
        <v>30.675000000000001</v>
      </c>
      <c r="AE401" s="3">
        <v>4</v>
      </c>
      <c r="AF401" s="3">
        <v>5</v>
      </c>
      <c r="AG401" s="3">
        <v>10</v>
      </c>
      <c r="AH401" s="3">
        <v>4</v>
      </c>
      <c r="AI401" s="3">
        <v>2</v>
      </c>
      <c r="AJ401" s="3">
        <v>0.6</v>
      </c>
      <c r="AK401" s="3" t="str">
        <f ca="1">IFERROR(__xludf.DUMMYFUNCTION("IF(regexmatch(A401,""1p1""),""1p1"",""rnd"")"),"rnd")</f>
        <v>rnd</v>
      </c>
      <c r="BX401" s="7"/>
    </row>
    <row r="402" spans="1:76" ht="13">
      <c r="A402" s="3" t="s">
        <v>110</v>
      </c>
      <c r="B402" s="6" t="s">
        <v>151</v>
      </c>
      <c r="C402" s="3">
        <v>10800</v>
      </c>
      <c r="D402" s="3" t="s">
        <v>36</v>
      </c>
      <c r="E402" s="3" t="s">
        <v>37</v>
      </c>
      <c r="F402" s="3" t="s">
        <v>67</v>
      </c>
      <c r="G402" s="3">
        <v>200</v>
      </c>
      <c r="H402" s="3" t="s">
        <v>39</v>
      </c>
      <c r="I402" s="3" t="s">
        <v>112</v>
      </c>
      <c r="J402" s="3" t="s">
        <v>113</v>
      </c>
      <c r="K402" s="3" t="s">
        <v>152</v>
      </c>
      <c r="L402" s="3" t="s">
        <v>43</v>
      </c>
      <c r="M402" s="3">
        <v>0.95</v>
      </c>
      <c r="N402" s="3">
        <v>70</v>
      </c>
      <c r="O402" s="3" t="b">
        <v>0</v>
      </c>
      <c r="P402" s="3" t="s">
        <v>43</v>
      </c>
      <c r="Q402" s="3" t="b">
        <v>0</v>
      </c>
      <c r="R402" s="3">
        <v>305</v>
      </c>
      <c r="S402" s="3">
        <v>297</v>
      </c>
      <c r="T402" s="3">
        <v>8</v>
      </c>
      <c r="U402" s="3">
        <v>256</v>
      </c>
      <c r="V402" s="3">
        <v>40</v>
      </c>
      <c r="W402" s="3">
        <v>0</v>
      </c>
      <c r="X402" s="3">
        <v>5.4649032000017899</v>
      </c>
      <c r="Y402" s="3">
        <v>10068.708062600001</v>
      </c>
      <c r="Z402" s="3">
        <v>4367.7177225248797</v>
      </c>
      <c r="AA402" s="3">
        <v>40</v>
      </c>
      <c r="AB402" s="3">
        <v>18</v>
      </c>
      <c r="AC402" s="3">
        <v>22</v>
      </c>
      <c r="AD402" s="3">
        <v>26.548999999999999</v>
      </c>
      <c r="AE402" s="3">
        <v>5</v>
      </c>
      <c r="AF402" s="3">
        <v>5</v>
      </c>
      <c r="AG402" s="3">
        <v>10</v>
      </c>
      <c r="AH402" s="3">
        <v>4</v>
      </c>
      <c r="AI402" s="3">
        <v>2</v>
      </c>
      <c r="AJ402" s="3">
        <v>0.2</v>
      </c>
      <c r="AK402" s="3" t="str">
        <f ca="1">IFERROR(__xludf.DUMMYFUNCTION("IF(regexmatch(A402,""1p1""),""1p1"",""rnd"")"),"rnd")</f>
        <v>rnd</v>
      </c>
      <c r="BX402" s="7"/>
    </row>
    <row r="403" spans="1:76" ht="13">
      <c r="A403" s="3" t="s">
        <v>110</v>
      </c>
      <c r="B403" s="6" t="s">
        <v>117</v>
      </c>
      <c r="C403" s="3">
        <v>10800</v>
      </c>
      <c r="D403" s="3" t="s">
        <v>36</v>
      </c>
      <c r="E403" s="3" t="s">
        <v>37</v>
      </c>
      <c r="F403" s="3" t="s">
        <v>67</v>
      </c>
      <c r="G403" s="3">
        <v>200</v>
      </c>
      <c r="H403" s="3" t="s">
        <v>39</v>
      </c>
      <c r="I403" s="3" t="s">
        <v>112</v>
      </c>
      <c r="J403" s="3" t="s">
        <v>113</v>
      </c>
      <c r="K403" s="3" t="s">
        <v>118</v>
      </c>
      <c r="L403" s="3" t="s">
        <v>43</v>
      </c>
      <c r="M403" s="3">
        <v>0.95</v>
      </c>
      <c r="N403" s="3">
        <v>70</v>
      </c>
      <c r="O403" s="3" t="b">
        <v>0</v>
      </c>
      <c r="P403" s="3" t="s">
        <v>43</v>
      </c>
      <c r="Q403" s="3" t="b">
        <v>0</v>
      </c>
      <c r="R403" s="3">
        <v>325</v>
      </c>
      <c r="S403" s="3">
        <v>319</v>
      </c>
      <c r="T403" s="3">
        <v>6</v>
      </c>
      <c r="U403" s="3">
        <v>285</v>
      </c>
      <c r="V403" s="3">
        <v>33</v>
      </c>
      <c r="W403" s="3">
        <v>0</v>
      </c>
      <c r="X403" s="3">
        <v>3.5304091000071498</v>
      </c>
      <c r="Y403" s="3">
        <v>9892.9078634999896</v>
      </c>
      <c r="Z403" s="3">
        <v>3855.5217765201801</v>
      </c>
      <c r="AA403" s="3">
        <v>33</v>
      </c>
      <c r="AB403" s="3">
        <v>10</v>
      </c>
      <c r="AC403" s="3">
        <v>23</v>
      </c>
      <c r="AD403" s="3">
        <v>29.882000000000001</v>
      </c>
      <c r="AE403" s="3">
        <v>4</v>
      </c>
      <c r="AF403" s="3">
        <v>4</v>
      </c>
      <c r="AG403" s="3">
        <v>8</v>
      </c>
      <c r="AH403" s="3">
        <v>4</v>
      </c>
      <c r="AI403" s="3">
        <v>1.5</v>
      </c>
      <c r="AJ403" s="3">
        <v>0.2</v>
      </c>
      <c r="AK403" s="3" t="str">
        <f ca="1">IFERROR(__xludf.DUMMYFUNCTION("IF(regexmatch(A403,""1p1""),""1p1"",""rnd"")"),"rnd")</f>
        <v>rnd</v>
      </c>
      <c r="BX403" s="7"/>
    </row>
    <row r="404" spans="1:76" ht="13">
      <c r="A404" s="3" t="s">
        <v>110</v>
      </c>
      <c r="B404" s="6" t="s">
        <v>125</v>
      </c>
      <c r="C404" s="3">
        <v>10800</v>
      </c>
      <c r="D404" s="3" t="s">
        <v>36</v>
      </c>
      <c r="E404" s="3" t="s">
        <v>37</v>
      </c>
      <c r="F404" s="3" t="s">
        <v>38</v>
      </c>
      <c r="G404" s="3">
        <v>200</v>
      </c>
      <c r="H404" s="3" t="s">
        <v>39</v>
      </c>
      <c r="I404" s="3" t="s">
        <v>112</v>
      </c>
      <c r="J404" s="3" t="s">
        <v>113</v>
      </c>
      <c r="K404" s="3" t="s">
        <v>126</v>
      </c>
      <c r="L404" s="3" t="s">
        <v>43</v>
      </c>
      <c r="M404" s="3">
        <v>0.95</v>
      </c>
      <c r="N404" s="3">
        <v>70</v>
      </c>
      <c r="O404" s="3" t="b">
        <v>0</v>
      </c>
      <c r="P404" s="3" t="s">
        <v>43</v>
      </c>
      <c r="Q404" s="3" t="b">
        <v>0</v>
      </c>
      <c r="R404" s="3">
        <v>270</v>
      </c>
      <c r="S404" s="3">
        <v>256</v>
      </c>
      <c r="T404" s="3">
        <v>14</v>
      </c>
      <c r="U404" s="3">
        <v>223</v>
      </c>
      <c r="V404" s="3">
        <v>32</v>
      </c>
      <c r="W404" s="3">
        <v>0</v>
      </c>
      <c r="X404" s="3">
        <v>5.2728367000001599</v>
      </c>
      <c r="Y404" s="3">
        <v>9218.9941231999892</v>
      </c>
      <c r="Z404" s="3">
        <v>4334.7571558547197</v>
      </c>
      <c r="AA404" s="3">
        <v>32</v>
      </c>
      <c r="AB404" s="3">
        <v>9</v>
      </c>
      <c r="AC404" s="3">
        <v>23</v>
      </c>
      <c r="AD404" s="3">
        <v>26.978000000000002</v>
      </c>
      <c r="AE404" s="3">
        <v>4</v>
      </c>
      <c r="AF404" s="3">
        <v>4</v>
      </c>
      <c r="AG404" s="3">
        <v>8</v>
      </c>
      <c r="AH404" s="3">
        <v>5</v>
      </c>
      <c r="AI404" s="3">
        <v>2</v>
      </c>
      <c r="AJ404" s="3">
        <v>0.6</v>
      </c>
      <c r="AK404" s="3" t="str">
        <f ca="1">IFERROR(__xludf.DUMMYFUNCTION("IF(regexmatch(A404,""1p1""),""1p1"",""rnd"")"),"rnd")</f>
        <v>rnd</v>
      </c>
      <c r="BX404" s="7"/>
    </row>
    <row r="405" spans="1:76" ht="13">
      <c r="A405" s="3" t="s">
        <v>110</v>
      </c>
      <c r="B405" s="6" t="s">
        <v>125</v>
      </c>
      <c r="C405" s="3">
        <v>10800</v>
      </c>
      <c r="D405" s="3" t="s">
        <v>36</v>
      </c>
      <c r="E405" s="3" t="s">
        <v>37</v>
      </c>
      <c r="F405" s="3" t="s">
        <v>67</v>
      </c>
      <c r="G405" s="3">
        <v>200</v>
      </c>
      <c r="H405" s="3" t="s">
        <v>39</v>
      </c>
      <c r="I405" s="3" t="s">
        <v>112</v>
      </c>
      <c r="J405" s="3" t="s">
        <v>113</v>
      </c>
      <c r="K405" s="3" t="s">
        <v>126</v>
      </c>
      <c r="L405" s="3" t="s">
        <v>43</v>
      </c>
      <c r="M405" s="3">
        <v>0.95</v>
      </c>
      <c r="N405" s="3">
        <v>70</v>
      </c>
      <c r="O405" s="3" t="b">
        <v>0</v>
      </c>
      <c r="P405" s="3" t="s">
        <v>43</v>
      </c>
      <c r="Q405" s="3" t="b">
        <v>0</v>
      </c>
      <c r="R405" s="3">
        <v>290</v>
      </c>
      <c r="S405" s="3">
        <v>273</v>
      </c>
      <c r="T405" s="3">
        <v>17</v>
      </c>
      <c r="U405" s="3">
        <v>245</v>
      </c>
      <c r="V405" s="3">
        <v>27</v>
      </c>
      <c r="W405" s="3">
        <v>0</v>
      </c>
      <c r="X405" s="3">
        <v>7.65051499999635</v>
      </c>
      <c r="Y405" s="3">
        <v>9980.62087349998</v>
      </c>
      <c r="Z405" s="3">
        <v>4783.1545000718897</v>
      </c>
      <c r="AA405" s="3">
        <v>27</v>
      </c>
      <c r="AB405" s="3">
        <v>9</v>
      </c>
      <c r="AC405" s="3">
        <v>18</v>
      </c>
      <c r="AD405" s="3">
        <v>29.094999999999999</v>
      </c>
      <c r="AE405" s="3">
        <v>6</v>
      </c>
      <c r="AF405" s="3">
        <v>4</v>
      </c>
      <c r="AG405" s="3">
        <v>8</v>
      </c>
      <c r="AH405" s="3">
        <v>5</v>
      </c>
      <c r="AI405" s="3">
        <v>2</v>
      </c>
      <c r="AJ405" s="3">
        <v>0.6</v>
      </c>
      <c r="AK405" s="3" t="str">
        <f ca="1">IFERROR(__xludf.DUMMYFUNCTION("IF(regexmatch(A405,""1p1""),""1p1"",""rnd"")"),"rnd")</f>
        <v>rnd</v>
      </c>
      <c r="BX405" s="7"/>
    </row>
    <row r="406" spans="1:76" ht="13">
      <c r="A406" s="3" t="s">
        <v>110</v>
      </c>
      <c r="B406" s="6" t="s">
        <v>128</v>
      </c>
      <c r="C406" s="3">
        <v>10800</v>
      </c>
      <c r="D406" s="3" t="s">
        <v>36</v>
      </c>
      <c r="E406" s="3" t="s">
        <v>37</v>
      </c>
      <c r="F406" s="3" t="s">
        <v>67</v>
      </c>
      <c r="G406" s="3">
        <v>200</v>
      </c>
      <c r="H406" s="3" t="s">
        <v>39</v>
      </c>
      <c r="I406" s="3" t="s">
        <v>112</v>
      </c>
      <c r="J406" s="3" t="s">
        <v>113</v>
      </c>
      <c r="K406" s="3" t="s">
        <v>129</v>
      </c>
      <c r="L406" s="3" t="s">
        <v>43</v>
      </c>
      <c r="M406" s="3">
        <v>0.95</v>
      </c>
      <c r="N406" s="3">
        <v>70</v>
      </c>
      <c r="O406" s="3" t="b">
        <v>0</v>
      </c>
      <c r="P406" s="3" t="s">
        <v>43</v>
      </c>
      <c r="Q406" s="3" t="b">
        <v>0</v>
      </c>
      <c r="R406" s="3">
        <v>313</v>
      </c>
      <c r="S406" s="3">
        <v>301</v>
      </c>
      <c r="T406" s="3">
        <v>12</v>
      </c>
      <c r="U406" s="3">
        <v>273</v>
      </c>
      <c r="V406" s="3">
        <v>27</v>
      </c>
      <c r="W406" s="3">
        <v>0</v>
      </c>
      <c r="X406" s="3">
        <v>4.7711986999994203</v>
      </c>
      <c r="Y406" s="3">
        <v>10155.433687700001</v>
      </c>
      <c r="Z406" s="3">
        <v>4436.7022315030899</v>
      </c>
      <c r="AA406" s="3">
        <v>27</v>
      </c>
      <c r="AB406" s="3">
        <v>9</v>
      </c>
      <c r="AC406" s="3">
        <v>18</v>
      </c>
      <c r="AD406" s="3">
        <v>28.652000000000001</v>
      </c>
      <c r="AE406" s="3">
        <v>5</v>
      </c>
      <c r="AF406" s="3">
        <v>4</v>
      </c>
      <c r="AG406" s="3">
        <v>8</v>
      </c>
      <c r="AH406" s="3">
        <v>4</v>
      </c>
      <c r="AI406" s="3">
        <v>1.5</v>
      </c>
      <c r="AJ406" s="3">
        <v>0.6</v>
      </c>
      <c r="AK406" s="3" t="str">
        <f ca="1">IFERROR(__xludf.DUMMYFUNCTION("IF(regexmatch(A406,""1p1""),""1p1"",""rnd"")"),"rnd")</f>
        <v>rnd</v>
      </c>
      <c r="BX406" s="7"/>
    </row>
    <row r="407" spans="1:76" ht="13">
      <c r="A407" s="3" t="s">
        <v>110</v>
      </c>
      <c r="B407" s="6" t="s">
        <v>147</v>
      </c>
      <c r="C407" s="3">
        <v>10800</v>
      </c>
      <c r="D407" s="3" t="s">
        <v>36</v>
      </c>
      <c r="E407" s="3" t="s">
        <v>37</v>
      </c>
      <c r="F407" s="3" t="s">
        <v>67</v>
      </c>
      <c r="G407" s="3">
        <v>200</v>
      </c>
      <c r="H407" s="3" t="s">
        <v>39</v>
      </c>
      <c r="I407" s="3" t="s">
        <v>112</v>
      </c>
      <c r="J407" s="3" t="s">
        <v>113</v>
      </c>
      <c r="K407" s="3" t="s">
        <v>148</v>
      </c>
      <c r="L407" s="3" t="s">
        <v>43</v>
      </c>
      <c r="M407" s="3">
        <v>0.95</v>
      </c>
      <c r="N407" s="3">
        <v>70</v>
      </c>
      <c r="O407" s="3" t="b">
        <v>0</v>
      </c>
      <c r="P407" s="3" t="s">
        <v>43</v>
      </c>
      <c r="Q407" s="3" t="b">
        <v>0</v>
      </c>
      <c r="R407" s="3">
        <v>296</v>
      </c>
      <c r="S407" s="3">
        <v>275</v>
      </c>
      <c r="T407" s="3">
        <v>21</v>
      </c>
      <c r="U407" s="3">
        <v>231</v>
      </c>
      <c r="V407" s="3">
        <v>43</v>
      </c>
      <c r="W407" s="3">
        <v>0</v>
      </c>
      <c r="X407" s="3">
        <v>7.0695344999996896</v>
      </c>
      <c r="Y407" s="3">
        <v>9850.7850792999998</v>
      </c>
      <c r="Z407" s="3">
        <v>4563.9469825373899</v>
      </c>
      <c r="AA407" s="3">
        <v>43</v>
      </c>
      <c r="AB407" s="3">
        <v>20</v>
      </c>
      <c r="AC407" s="3">
        <v>23</v>
      </c>
      <c r="AD407" s="3">
        <v>32.24</v>
      </c>
      <c r="AE407" s="3">
        <v>3</v>
      </c>
      <c r="AF407" s="3">
        <v>4</v>
      </c>
      <c r="AG407" s="3">
        <v>8</v>
      </c>
      <c r="AH407" s="3">
        <v>4</v>
      </c>
      <c r="AI407" s="3">
        <v>2</v>
      </c>
      <c r="AJ407" s="3">
        <v>0.6</v>
      </c>
      <c r="AK407" s="3" t="str">
        <f ca="1">IFERROR(__xludf.DUMMYFUNCTION("IF(regexmatch(A407,""1p1""),""1p1"",""rnd"")"),"rnd")</f>
        <v>rnd</v>
      </c>
      <c r="BX407" s="7"/>
    </row>
    <row r="408" spans="1:76" ht="13">
      <c r="A408" s="3" t="s">
        <v>110</v>
      </c>
      <c r="B408" s="6" t="s">
        <v>128</v>
      </c>
      <c r="C408" s="3">
        <v>10800</v>
      </c>
      <c r="D408" s="3" t="s">
        <v>36</v>
      </c>
      <c r="E408" s="3" t="s">
        <v>37</v>
      </c>
      <c r="F408" s="3" t="s">
        <v>38</v>
      </c>
      <c r="G408" s="3">
        <v>200</v>
      </c>
      <c r="H408" s="3" t="s">
        <v>39</v>
      </c>
      <c r="I408" s="3" t="s">
        <v>112</v>
      </c>
      <c r="J408" s="3" t="s">
        <v>113</v>
      </c>
      <c r="K408" s="3" t="s">
        <v>129</v>
      </c>
      <c r="L408" s="3" t="s">
        <v>43</v>
      </c>
      <c r="M408" s="3">
        <v>0.95</v>
      </c>
      <c r="N408" s="3">
        <v>70</v>
      </c>
      <c r="O408" s="3" t="b">
        <v>0</v>
      </c>
      <c r="P408" s="3" t="s">
        <v>43</v>
      </c>
      <c r="Q408" s="3" t="b">
        <v>0</v>
      </c>
      <c r="R408" s="3">
        <v>299</v>
      </c>
      <c r="S408" s="3">
        <v>285</v>
      </c>
      <c r="T408" s="3">
        <v>14</v>
      </c>
      <c r="U408" s="3">
        <v>237</v>
      </c>
      <c r="V408" s="3">
        <v>47</v>
      </c>
      <c r="W408" s="3">
        <v>0</v>
      </c>
      <c r="X408" s="3">
        <v>4.0119791999915897</v>
      </c>
      <c r="Y408" s="3">
        <v>9555.5309204999903</v>
      </c>
      <c r="Z408" s="3">
        <v>4119.3691476453096</v>
      </c>
      <c r="AA408" s="3">
        <v>47</v>
      </c>
      <c r="AB408" s="3">
        <v>19</v>
      </c>
      <c r="AC408" s="3">
        <v>28</v>
      </c>
      <c r="AD408" s="3">
        <v>32.441000000000003</v>
      </c>
      <c r="AE408" s="3">
        <v>5</v>
      </c>
      <c r="AF408" s="3">
        <v>4</v>
      </c>
      <c r="AG408" s="3">
        <v>8</v>
      </c>
      <c r="AH408" s="3">
        <v>4</v>
      </c>
      <c r="AI408" s="3">
        <v>1.5</v>
      </c>
      <c r="AJ408" s="3">
        <v>0.6</v>
      </c>
      <c r="AK408" s="3" t="str">
        <f ca="1">IFERROR(__xludf.DUMMYFUNCTION("IF(regexmatch(A408,""1p1""),""1p1"",""rnd"")"),"rnd")</f>
        <v>rnd</v>
      </c>
      <c r="BX408" s="7"/>
    </row>
    <row r="409" spans="1:76" ht="13">
      <c r="A409" s="3" t="s">
        <v>110</v>
      </c>
      <c r="B409" s="6" t="s">
        <v>156</v>
      </c>
      <c r="C409" s="3">
        <v>10800</v>
      </c>
      <c r="D409" s="3" t="s">
        <v>36</v>
      </c>
      <c r="E409" s="3" t="s">
        <v>37</v>
      </c>
      <c r="F409" s="3" t="s">
        <v>67</v>
      </c>
      <c r="G409" s="3">
        <v>200</v>
      </c>
      <c r="H409" s="3" t="s">
        <v>39</v>
      </c>
      <c r="I409" s="3" t="s">
        <v>112</v>
      </c>
      <c r="J409" s="3" t="s">
        <v>113</v>
      </c>
      <c r="K409" s="3" t="s">
        <v>157</v>
      </c>
      <c r="L409" s="3" t="s">
        <v>43</v>
      </c>
      <c r="M409" s="3">
        <v>0.95</v>
      </c>
      <c r="N409" s="3">
        <v>70</v>
      </c>
      <c r="O409" s="3" t="b">
        <v>0</v>
      </c>
      <c r="P409" s="3" t="s">
        <v>43</v>
      </c>
      <c r="Q409" s="3" t="b">
        <v>0</v>
      </c>
      <c r="R409" s="3">
        <v>290</v>
      </c>
      <c r="S409" s="3">
        <v>278</v>
      </c>
      <c r="T409" s="3">
        <v>12</v>
      </c>
      <c r="U409" s="3">
        <v>231</v>
      </c>
      <c r="V409" s="3">
        <v>46</v>
      </c>
      <c r="W409" s="3">
        <v>0</v>
      </c>
      <c r="X409" s="3">
        <v>9.3874838000139604</v>
      </c>
      <c r="Y409" s="3">
        <v>9956.5327767999897</v>
      </c>
      <c r="Z409" s="3">
        <v>4664.7247437760197</v>
      </c>
      <c r="AA409" s="3">
        <v>46</v>
      </c>
      <c r="AB409" s="3">
        <v>14</v>
      </c>
      <c r="AC409" s="3">
        <v>32</v>
      </c>
      <c r="AD409" s="3">
        <v>28.957999999999998</v>
      </c>
      <c r="AE409" s="3">
        <v>4</v>
      </c>
      <c r="AF409" s="3">
        <v>5</v>
      </c>
      <c r="AG409" s="3">
        <v>10</v>
      </c>
      <c r="AH409" s="3">
        <v>5</v>
      </c>
      <c r="AI409" s="3">
        <v>2</v>
      </c>
      <c r="AJ409" s="3">
        <v>0.6</v>
      </c>
      <c r="AK409" s="3" t="str">
        <f ca="1">IFERROR(__xludf.DUMMYFUNCTION("IF(regexmatch(A409,""1p1""),""1p1"",""rnd"")"),"rnd")</f>
        <v>rnd</v>
      </c>
      <c r="BX409" s="7"/>
    </row>
    <row r="410" spans="1:76" ht="13">
      <c r="A410" s="3" t="s">
        <v>110</v>
      </c>
      <c r="B410" s="6" t="s">
        <v>131</v>
      </c>
      <c r="C410" s="3">
        <v>10800</v>
      </c>
      <c r="D410" s="3" t="s">
        <v>36</v>
      </c>
      <c r="E410" s="3" t="s">
        <v>37</v>
      </c>
      <c r="F410" s="3" t="s">
        <v>38</v>
      </c>
      <c r="G410" s="3">
        <v>200</v>
      </c>
      <c r="H410" s="3" t="s">
        <v>39</v>
      </c>
      <c r="I410" s="3" t="s">
        <v>112</v>
      </c>
      <c r="J410" s="3" t="s">
        <v>113</v>
      </c>
      <c r="K410" s="3" t="s">
        <v>132</v>
      </c>
      <c r="L410" s="3" t="s">
        <v>43</v>
      </c>
      <c r="M410" s="3">
        <v>0.95</v>
      </c>
      <c r="N410" s="3">
        <v>70</v>
      </c>
      <c r="O410" s="3" t="b">
        <v>0</v>
      </c>
      <c r="P410" s="3" t="s">
        <v>43</v>
      </c>
      <c r="Q410" s="3" t="b">
        <v>0</v>
      </c>
      <c r="R410" s="3">
        <v>294</v>
      </c>
      <c r="S410" s="3">
        <v>285</v>
      </c>
      <c r="T410" s="3">
        <v>9</v>
      </c>
      <c r="U410" s="3">
        <v>235</v>
      </c>
      <c r="V410" s="3">
        <v>49</v>
      </c>
      <c r="W410" s="3">
        <v>0</v>
      </c>
      <c r="X410" s="3">
        <v>7.0724209000001501</v>
      </c>
      <c r="Y410" s="3">
        <v>9557.6097365000096</v>
      </c>
      <c r="Z410" s="3">
        <v>4147.2501496360601</v>
      </c>
      <c r="AA410" s="3">
        <v>48</v>
      </c>
      <c r="AB410" s="3">
        <v>12</v>
      </c>
      <c r="AC410" s="3">
        <v>36</v>
      </c>
      <c r="AD410" s="3">
        <v>29.117000000000001</v>
      </c>
      <c r="AE410" s="3">
        <v>4</v>
      </c>
      <c r="AF410" s="3">
        <v>5</v>
      </c>
      <c r="AG410" s="3">
        <v>10</v>
      </c>
      <c r="AH410" s="3">
        <v>5</v>
      </c>
      <c r="AI410" s="3">
        <v>1.5</v>
      </c>
      <c r="AJ410" s="3">
        <v>0.6</v>
      </c>
      <c r="AK410" s="3" t="str">
        <f ca="1">IFERROR(__xludf.DUMMYFUNCTION("IF(regexmatch(A410,""1p1""),""1p1"",""rnd"")"),"rnd")</f>
        <v>rnd</v>
      </c>
      <c r="BX410" s="7"/>
    </row>
    <row r="411" spans="1:76" ht="13">
      <c r="A411" s="3" t="s">
        <v>110</v>
      </c>
      <c r="B411" s="6" t="s">
        <v>125</v>
      </c>
      <c r="C411" s="3">
        <v>10800</v>
      </c>
      <c r="D411" s="3" t="s">
        <v>36</v>
      </c>
      <c r="E411" s="3" t="s">
        <v>37</v>
      </c>
      <c r="F411" s="3" t="s">
        <v>38</v>
      </c>
      <c r="G411" s="3">
        <v>200</v>
      </c>
      <c r="H411" s="3" t="s">
        <v>39</v>
      </c>
      <c r="I411" s="3" t="s">
        <v>112</v>
      </c>
      <c r="J411" s="3" t="s">
        <v>113</v>
      </c>
      <c r="K411" s="3" t="s">
        <v>126</v>
      </c>
      <c r="L411" s="3" t="s">
        <v>43</v>
      </c>
      <c r="M411" s="3">
        <v>0.95</v>
      </c>
      <c r="N411" s="3">
        <v>70</v>
      </c>
      <c r="O411" s="3" t="b">
        <v>0</v>
      </c>
      <c r="P411" s="3" t="s">
        <v>43</v>
      </c>
      <c r="Q411" s="3" t="b">
        <v>0</v>
      </c>
      <c r="R411" s="3">
        <v>271</v>
      </c>
      <c r="S411" s="3">
        <v>260</v>
      </c>
      <c r="T411" s="3">
        <v>11</v>
      </c>
      <c r="U411" s="3">
        <v>224</v>
      </c>
      <c r="V411" s="3">
        <v>35</v>
      </c>
      <c r="W411" s="3">
        <v>0</v>
      </c>
      <c r="X411" s="3">
        <v>5.3166870999884397</v>
      </c>
      <c r="Y411" s="3">
        <v>9234.4845624999907</v>
      </c>
      <c r="Z411" s="3">
        <v>4270.6516533261101</v>
      </c>
      <c r="AA411" s="3">
        <v>35</v>
      </c>
      <c r="AB411" s="3">
        <v>14</v>
      </c>
      <c r="AC411" s="3">
        <v>21</v>
      </c>
      <c r="AD411" s="3">
        <v>35.671999999999997</v>
      </c>
      <c r="AE411" s="3">
        <v>3</v>
      </c>
      <c r="AF411" s="3">
        <v>4</v>
      </c>
      <c r="AG411" s="3">
        <v>8</v>
      </c>
      <c r="AH411" s="3">
        <v>5</v>
      </c>
      <c r="AI411" s="3">
        <v>2</v>
      </c>
      <c r="AJ411" s="3">
        <v>0.6</v>
      </c>
      <c r="AK411" s="3" t="str">
        <f ca="1">IFERROR(__xludf.DUMMYFUNCTION("IF(regexmatch(A411,""1p1""),""1p1"",""rnd"")"),"rnd")</f>
        <v>rnd</v>
      </c>
      <c r="BX411" s="7"/>
    </row>
    <row r="412" spans="1:76" ht="13">
      <c r="A412" s="3" t="s">
        <v>110</v>
      </c>
      <c r="B412" s="6" t="s">
        <v>159</v>
      </c>
      <c r="C412" s="3">
        <v>10800</v>
      </c>
      <c r="D412" s="3" t="s">
        <v>36</v>
      </c>
      <c r="E412" s="3" t="s">
        <v>37</v>
      </c>
      <c r="F412" s="3" t="s">
        <v>67</v>
      </c>
      <c r="G412" s="3">
        <v>200</v>
      </c>
      <c r="H412" s="3" t="s">
        <v>39</v>
      </c>
      <c r="I412" s="3" t="s">
        <v>112</v>
      </c>
      <c r="J412" s="3" t="s">
        <v>113</v>
      </c>
      <c r="K412" s="3" t="s">
        <v>163</v>
      </c>
      <c r="L412" s="3" t="s">
        <v>43</v>
      </c>
      <c r="M412" s="3">
        <v>0.95</v>
      </c>
      <c r="N412" s="3">
        <v>70</v>
      </c>
      <c r="O412" s="3" t="b">
        <v>0</v>
      </c>
      <c r="P412" s="3" t="s">
        <v>43</v>
      </c>
      <c r="Q412" s="3" t="b">
        <v>0</v>
      </c>
      <c r="R412" s="3">
        <v>302</v>
      </c>
      <c r="S412" s="3">
        <v>289</v>
      </c>
      <c r="T412" s="3">
        <v>13</v>
      </c>
      <c r="U412" s="3">
        <v>254</v>
      </c>
      <c r="V412" s="3">
        <v>34</v>
      </c>
      <c r="W412" s="3">
        <v>0</v>
      </c>
      <c r="X412" s="3">
        <v>4.9251414999944698</v>
      </c>
      <c r="Y412" s="3">
        <v>9520.3178971999896</v>
      </c>
      <c r="Z412" s="3">
        <v>4055.9282895154302</v>
      </c>
      <c r="AA412" s="3">
        <v>33</v>
      </c>
      <c r="AB412" s="3">
        <v>17</v>
      </c>
      <c r="AC412" s="3">
        <v>16</v>
      </c>
      <c r="AD412" s="3">
        <v>31.206</v>
      </c>
      <c r="AE412" s="3">
        <v>6</v>
      </c>
      <c r="AF412" s="3">
        <v>4</v>
      </c>
      <c r="AG412" s="3">
        <v>8</v>
      </c>
      <c r="AH412" s="3">
        <v>5</v>
      </c>
      <c r="AI412" s="3">
        <v>2</v>
      </c>
      <c r="AJ412" s="3">
        <v>0.2</v>
      </c>
      <c r="AK412" s="3" t="str">
        <f ca="1">IFERROR(__xludf.DUMMYFUNCTION("IF(regexmatch(A412,""1p1""),""1p1"",""rnd"")"),"rnd")</f>
        <v>rnd</v>
      </c>
      <c r="BX412" s="7"/>
    </row>
    <row r="413" spans="1:76" ht="13">
      <c r="A413" s="3" t="s">
        <v>110</v>
      </c>
      <c r="B413" s="6" t="s">
        <v>158</v>
      </c>
      <c r="C413" s="3">
        <v>10800</v>
      </c>
      <c r="D413" s="3" t="s">
        <v>36</v>
      </c>
      <c r="E413" s="3" t="s">
        <v>37</v>
      </c>
      <c r="F413" s="3" t="s">
        <v>67</v>
      </c>
      <c r="G413" s="3">
        <v>200</v>
      </c>
      <c r="H413" s="3" t="s">
        <v>39</v>
      </c>
      <c r="I413" s="3" t="s">
        <v>112</v>
      </c>
      <c r="J413" s="3" t="s">
        <v>113</v>
      </c>
      <c r="K413" s="3" t="s">
        <v>161</v>
      </c>
      <c r="L413" s="3" t="s">
        <v>43</v>
      </c>
      <c r="M413" s="3">
        <v>0.95</v>
      </c>
      <c r="N413" s="3">
        <v>70</v>
      </c>
      <c r="O413" s="3" t="b">
        <v>0</v>
      </c>
      <c r="P413" s="3" t="s">
        <v>43</v>
      </c>
      <c r="Q413" s="3" t="b">
        <v>0</v>
      </c>
      <c r="R413" s="3">
        <v>293</v>
      </c>
      <c r="S413" s="3">
        <v>276</v>
      </c>
      <c r="T413" s="3">
        <v>17</v>
      </c>
      <c r="U413" s="3">
        <v>244</v>
      </c>
      <c r="V413" s="3">
        <v>31</v>
      </c>
      <c r="W413" s="3">
        <v>0</v>
      </c>
      <c r="X413" s="3">
        <v>6.7907346999999998</v>
      </c>
      <c r="Y413" s="3">
        <v>9977.6347203999994</v>
      </c>
      <c r="Z413" s="3">
        <v>4785.2593626105199</v>
      </c>
      <c r="AA413" s="3">
        <v>31</v>
      </c>
      <c r="AB413" s="3">
        <v>9</v>
      </c>
      <c r="AC413" s="3">
        <v>22</v>
      </c>
      <c r="AD413" s="3">
        <v>26.785</v>
      </c>
      <c r="AE413" s="3">
        <v>3</v>
      </c>
      <c r="AF413" s="3">
        <v>5</v>
      </c>
      <c r="AG413" s="3">
        <v>10</v>
      </c>
      <c r="AH413" s="3">
        <v>4</v>
      </c>
      <c r="AI413" s="3">
        <v>2</v>
      </c>
      <c r="AJ413" s="3">
        <v>0.6</v>
      </c>
      <c r="AK413" s="3" t="str">
        <f ca="1">IFERROR(__xludf.DUMMYFUNCTION("IF(regexmatch(A413,""1p1""),""1p1"",""rnd"")"),"rnd")</f>
        <v>rnd</v>
      </c>
      <c r="BX413" s="7"/>
    </row>
    <row r="414" spans="1:76" ht="13">
      <c r="A414" s="3" t="s">
        <v>110</v>
      </c>
      <c r="B414" s="6" t="s">
        <v>128</v>
      </c>
      <c r="C414" s="3">
        <v>10800</v>
      </c>
      <c r="D414" s="3" t="s">
        <v>36</v>
      </c>
      <c r="E414" s="3" t="s">
        <v>37</v>
      </c>
      <c r="F414" s="3" t="s">
        <v>38</v>
      </c>
      <c r="G414" s="3">
        <v>200</v>
      </c>
      <c r="H414" s="3" t="s">
        <v>39</v>
      </c>
      <c r="I414" s="3" t="s">
        <v>112</v>
      </c>
      <c r="J414" s="3" t="s">
        <v>113</v>
      </c>
      <c r="K414" s="3" t="s">
        <v>129</v>
      </c>
      <c r="L414" s="3" t="s">
        <v>43</v>
      </c>
      <c r="M414" s="3">
        <v>0.95</v>
      </c>
      <c r="N414" s="3">
        <v>70</v>
      </c>
      <c r="O414" s="3" t="b">
        <v>0</v>
      </c>
      <c r="P414" s="3" t="s">
        <v>43</v>
      </c>
      <c r="Q414" s="3" t="b">
        <v>0</v>
      </c>
      <c r="R414" s="3">
        <v>293</v>
      </c>
      <c r="S414" s="3">
        <v>286</v>
      </c>
      <c r="T414" s="3">
        <v>7</v>
      </c>
      <c r="U414" s="3">
        <v>255</v>
      </c>
      <c r="V414" s="3">
        <v>30</v>
      </c>
      <c r="W414" s="3">
        <v>0</v>
      </c>
      <c r="X414" s="3">
        <v>3.82225279999551</v>
      </c>
      <c r="Y414" s="3">
        <v>9583.3918016999996</v>
      </c>
      <c r="Z414" s="3">
        <v>4167.3206496504099</v>
      </c>
      <c r="AA414" s="3">
        <v>30</v>
      </c>
      <c r="AB414" s="3">
        <v>16</v>
      </c>
      <c r="AC414" s="3">
        <v>14</v>
      </c>
      <c r="AD414" s="3">
        <v>30.298999999999999</v>
      </c>
      <c r="AE414" s="3">
        <v>6</v>
      </c>
      <c r="AF414" s="3">
        <v>4</v>
      </c>
      <c r="AG414" s="3">
        <v>8</v>
      </c>
      <c r="AH414" s="3">
        <v>4</v>
      </c>
      <c r="AI414" s="3">
        <v>1.5</v>
      </c>
      <c r="AJ414" s="3">
        <v>0.6</v>
      </c>
      <c r="AK414" s="3" t="str">
        <f ca="1">IFERROR(__xludf.DUMMYFUNCTION("IF(regexmatch(A414,""1p1""),""1p1"",""rnd"")"),"rnd")</f>
        <v>rnd</v>
      </c>
      <c r="BX414" s="7"/>
    </row>
    <row r="415" spans="1:76" ht="13">
      <c r="A415" s="3" t="s">
        <v>110</v>
      </c>
      <c r="B415" s="6" t="s">
        <v>125</v>
      </c>
      <c r="C415" s="3">
        <v>10800</v>
      </c>
      <c r="D415" s="3" t="s">
        <v>36</v>
      </c>
      <c r="E415" s="3" t="s">
        <v>37</v>
      </c>
      <c r="F415" s="3" t="s">
        <v>67</v>
      </c>
      <c r="G415" s="3">
        <v>200</v>
      </c>
      <c r="H415" s="3" t="s">
        <v>39</v>
      </c>
      <c r="I415" s="3" t="s">
        <v>112</v>
      </c>
      <c r="J415" s="3" t="s">
        <v>113</v>
      </c>
      <c r="K415" s="3" t="s">
        <v>126</v>
      </c>
      <c r="L415" s="3" t="s">
        <v>43</v>
      </c>
      <c r="M415" s="3">
        <v>0.95</v>
      </c>
      <c r="N415" s="3">
        <v>70</v>
      </c>
      <c r="O415" s="3" t="b">
        <v>0</v>
      </c>
      <c r="P415" s="3" t="s">
        <v>43</v>
      </c>
      <c r="Q415" s="3" t="b">
        <v>0</v>
      </c>
      <c r="R415" s="3">
        <v>278</v>
      </c>
      <c r="S415" s="3">
        <v>258</v>
      </c>
      <c r="T415" s="3">
        <v>20</v>
      </c>
      <c r="U415" s="3">
        <v>217</v>
      </c>
      <c r="V415" s="3">
        <v>40</v>
      </c>
      <c r="W415" s="3">
        <v>0</v>
      </c>
      <c r="X415" s="3">
        <v>5.4921463000016901</v>
      </c>
      <c r="Y415" s="3">
        <v>9180.4291825</v>
      </c>
      <c r="Z415" s="3">
        <v>4287.6325580011999</v>
      </c>
      <c r="AA415" s="3">
        <v>40</v>
      </c>
      <c r="AB415" s="3">
        <v>22</v>
      </c>
      <c r="AC415" s="3">
        <v>18</v>
      </c>
      <c r="AD415" s="3">
        <v>31.34</v>
      </c>
      <c r="AE415" s="3">
        <v>5</v>
      </c>
      <c r="AF415" s="3">
        <v>4</v>
      </c>
      <c r="AG415" s="3">
        <v>8</v>
      </c>
      <c r="AH415" s="3">
        <v>5</v>
      </c>
      <c r="AI415" s="3">
        <v>2</v>
      </c>
      <c r="AJ415" s="3">
        <v>0.6</v>
      </c>
      <c r="AK415" s="3" t="str">
        <f ca="1">IFERROR(__xludf.DUMMYFUNCTION("IF(regexmatch(A415,""1p1""),""1p1"",""rnd"")"),"rnd")</f>
        <v>rnd</v>
      </c>
      <c r="BX415" s="7"/>
    </row>
    <row r="416" spans="1:76" ht="13">
      <c r="A416" s="3" t="s">
        <v>110</v>
      </c>
      <c r="B416" s="6" t="s">
        <v>158</v>
      </c>
      <c r="C416" s="3">
        <v>10800</v>
      </c>
      <c r="D416" s="3" t="s">
        <v>36</v>
      </c>
      <c r="E416" s="3" t="s">
        <v>37</v>
      </c>
      <c r="F416" s="3" t="s">
        <v>38</v>
      </c>
      <c r="G416" s="3">
        <v>200</v>
      </c>
      <c r="H416" s="3" t="s">
        <v>39</v>
      </c>
      <c r="I416" s="3" t="s">
        <v>112</v>
      </c>
      <c r="J416" s="3" t="s">
        <v>113</v>
      </c>
      <c r="K416" s="3" t="s">
        <v>161</v>
      </c>
      <c r="L416" s="3" t="s">
        <v>43</v>
      </c>
      <c r="M416" s="3">
        <v>0.95</v>
      </c>
      <c r="N416" s="3">
        <v>70</v>
      </c>
      <c r="O416" s="3" t="b">
        <v>0</v>
      </c>
      <c r="P416" s="3" t="s">
        <v>43</v>
      </c>
      <c r="Q416" s="3" t="b">
        <v>0</v>
      </c>
      <c r="R416" s="3">
        <v>261</v>
      </c>
      <c r="S416" s="3">
        <v>250</v>
      </c>
      <c r="T416" s="3">
        <v>11</v>
      </c>
      <c r="U416" s="3">
        <v>215</v>
      </c>
      <c r="V416" s="3">
        <v>34</v>
      </c>
      <c r="W416" s="3">
        <v>0</v>
      </c>
      <c r="X416" s="3">
        <v>4.7300036999989699</v>
      </c>
      <c r="Y416" s="3">
        <v>9154.4752915000008</v>
      </c>
      <c r="Z416" s="3">
        <v>4385.5961579205396</v>
      </c>
      <c r="AA416" s="3">
        <v>34</v>
      </c>
      <c r="AB416" s="3">
        <v>19</v>
      </c>
      <c r="AC416" s="3">
        <v>15</v>
      </c>
      <c r="AD416" s="3">
        <v>27.835999999999999</v>
      </c>
      <c r="AE416" s="3">
        <v>4</v>
      </c>
      <c r="AF416" s="3">
        <v>5</v>
      </c>
      <c r="AG416" s="3">
        <v>10</v>
      </c>
      <c r="AH416" s="3">
        <v>4</v>
      </c>
      <c r="AI416" s="3">
        <v>2</v>
      </c>
      <c r="AJ416" s="3">
        <v>0.6</v>
      </c>
      <c r="AK416" s="3" t="str">
        <f ca="1">IFERROR(__xludf.DUMMYFUNCTION("IF(regexmatch(A416,""1p1""),""1p1"",""rnd"")"),"rnd")</f>
        <v>rnd</v>
      </c>
      <c r="BX416" s="7"/>
    </row>
    <row r="417" spans="1:76" ht="13">
      <c r="A417" s="3" t="s">
        <v>110</v>
      </c>
      <c r="B417" s="6" t="s">
        <v>151</v>
      </c>
      <c r="C417" s="3">
        <v>10800</v>
      </c>
      <c r="D417" s="3" t="s">
        <v>36</v>
      </c>
      <c r="E417" s="3" t="s">
        <v>37</v>
      </c>
      <c r="F417" s="3" t="s">
        <v>67</v>
      </c>
      <c r="G417" s="3">
        <v>200</v>
      </c>
      <c r="H417" s="3" t="s">
        <v>39</v>
      </c>
      <c r="I417" s="3" t="s">
        <v>112</v>
      </c>
      <c r="J417" s="3" t="s">
        <v>113</v>
      </c>
      <c r="K417" s="3" t="s">
        <v>152</v>
      </c>
      <c r="L417" s="3" t="s">
        <v>43</v>
      </c>
      <c r="M417" s="3">
        <v>0.95</v>
      </c>
      <c r="N417" s="3">
        <v>70</v>
      </c>
      <c r="O417" s="3" t="b">
        <v>0</v>
      </c>
      <c r="P417" s="3" t="s">
        <v>43</v>
      </c>
      <c r="Q417" s="3" t="b">
        <v>0</v>
      </c>
      <c r="R417" s="3">
        <v>291</v>
      </c>
      <c r="S417" s="3">
        <v>284</v>
      </c>
      <c r="T417" s="3">
        <v>7</v>
      </c>
      <c r="U417" s="3">
        <v>251</v>
      </c>
      <c r="V417" s="3">
        <v>32</v>
      </c>
      <c r="W417" s="3">
        <v>0</v>
      </c>
      <c r="X417" s="3">
        <v>4.3972967000093997</v>
      </c>
      <c r="Y417" s="3">
        <v>9488.1158501000009</v>
      </c>
      <c r="Z417" s="3">
        <v>4117.8337981412096</v>
      </c>
      <c r="AA417" s="3">
        <v>32</v>
      </c>
      <c r="AB417" s="3">
        <v>14</v>
      </c>
      <c r="AC417" s="3">
        <v>18</v>
      </c>
      <c r="AD417" s="3">
        <v>30.55</v>
      </c>
      <c r="AE417" s="3">
        <v>3</v>
      </c>
      <c r="AF417" s="3">
        <v>5</v>
      </c>
      <c r="AG417" s="3">
        <v>10</v>
      </c>
      <c r="AH417" s="3">
        <v>4</v>
      </c>
      <c r="AI417" s="3">
        <v>2</v>
      </c>
      <c r="AJ417" s="3">
        <v>0.2</v>
      </c>
      <c r="AK417" s="3" t="str">
        <f ca="1">IFERROR(__xludf.DUMMYFUNCTION("IF(regexmatch(A417,""1p1""),""1p1"",""rnd"")"),"rnd")</f>
        <v>rnd</v>
      </c>
      <c r="BX417" s="7"/>
    </row>
    <row r="418" spans="1:76" ht="13">
      <c r="A418" s="3" t="s">
        <v>110</v>
      </c>
      <c r="B418" s="6" t="s">
        <v>151</v>
      </c>
      <c r="C418" s="3">
        <v>10800</v>
      </c>
      <c r="D418" s="3" t="s">
        <v>36</v>
      </c>
      <c r="E418" s="3" t="s">
        <v>37</v>
      </c>
      <c r="F418" s="3" t="s">
        <v>67</v>
      </c>
      <c r="G418" s="3">
        <v>200</v>
      </c>
      <c r="H418" s="3" t="s">
        <v>39</v>
      </c>
      <c r="I418" s="3" t="s">
        <v>112</v>
      </c>
      <c r="J418" s="3" t="s">
        <v>113</v>
      </c>
      <c r="K418" s="3" t="s">
        <v>152</v>
      </c>
      <c r="L418" s="3" t="s">
        <v>43</v>
      </c>
      <c r="M418" s="3">
        <v>0.95</v>
      </c>
      <c r="N418" s="3">
        <v>70</v>
      </c>
      <c r="O418" s="3" t="b">
        <v>0</v>
      </c>
      <c r="P418" s="3" t="s">
        <v>43</v>
      </c>
      <c r="Q418" s="3" t="b">
        <v>0</v>
      </c>
      <c r="R418" s="3">
        <v>314</v>
      </c>
      <c r="S418" s="3">
        <v>302</v>
      </c>
      <c r="T418" s="3">
        <v>12</v>
      </c>
      <c r="U418" s="3">
        <v>266</v>
      </c>
      <c r="V418" s="3">
        <v>35</v>
      </c>
      <c r="W418" s="3">
        <v>0</v>
      </c>
      <c r="X418" s="3">
        <v>5.5114891000039403</v>
      </c>
      <c r="Y418" s="3">
        <v>10131.683584799899</v>
      </c>
      <c r="Z418" s="3">
        <v>4387.0044791689097</v>
      </c>
      <c r="AA418" s="3">
        <v>35</v>
      </c>
      <c r="AB418" s="3">
        <v>14</v>
      </c>
      <c r="AC418" s="3">
        <v>21</v>
      </c>
      <c r="AD418" s="3">
        <v>31.158000000000001</v>
      </c>
      <c r="AE418" s="3">
        <v>3</v>
      </c>
      <c r="AF418" s="3">
        <v>5</v>
      </c>
      <c r="AG418" s="3">
        <v>10</v>
      </c>
      <c r="AH418" s="3">
        <v>4</v>
      </c>
      <c r="AI418" s="3">
        <v>2</v>
      </c>
      <c r="AJ418" s="3">
        <v>0.2</v>
      </c>
      <c r="AK418" s="3" t="str">
        <f ca="1">IFERROR(__xludf.DUMMYFUNCTION("IF(regexmatch(A418,""1p1""),""1p1"",""rnd"")"),"rnd")</f>
        <v>rnd</v>
      </c>
      <c r="BX418" s="7"/>
    </row>
    <row r="419" spans="1:76" ht="13">
      <c r="A419" s="3" t="s">
        <v>110</v>
      </c>
      <c r="B419" s="6" t="s">
        <v>151</v>
      </c>
      <c r="C419" s="3">
        <v>10800</v>
      </c>
      <c r="D419" s="3" t="s">
        <v>36</v>
      </c>
      <c r="E419" s="3" t="s">
        <v>37</v>
      </c>
      <c r="F419" s="3" t="s">
        <v>67</v>
      </c>
      <c r="G419" s="3">
        <v>200</v>
      </c>
      <c r="H419" s="3" t="s">
        <v>39</v>
      </c>
      <c r="I419" s="3" t="s">
        <v>112</v>
      </c>
      <c r="J419" s="3" t="s">
        <v>113</v>
      </c>
      <c r="K419" s="3" t="s">
        <v>152</v>
      </c>
      <c r="L419" s="3" t="s">
        <v>43</v>
      </c>
      <c r="M419" s="3">
        <v>0.95</v>
      </c>
      <c r="N419" s="3">
        <v>70</v>
      </c>
      <c r="O419" s="3" t="b">
        <v>0</v>
      </c>
      <c r="P419" s="3" t="s">
        <v>43</v>
      </c>
      <c r="Q419" s="3" t="b">
        <v>0</v>
      </c>
      <c r="R419" s="3">
        <v>286</v>
      </c>
      <c r="S419" s="3">
        <v>280</v>
      </c>
      <c r="T419" s="3">
        <v>6</v>
      </c>
      <c r="U419" s="3">
        <v>249</v>
      </c>
      <c r="V419" s="3">
        <v>30</v>
      </c>
      <c r="W419" s="3">
        <v>0</v>
      </c>
      <c r="X419" s="3">
        <v>4.4323128000030199</v>
      </c>
      <c r="Y419" s="3">
        <v>9410.8115269999907</v>
      </c>
      <c r="Z419" s="3">
        <v>4100.4050433006996</v>
      </c>
      <c r="AA419" s="3">
        <v>30</v>
      </c>
      <c r="AB419" s="3">
        <v>13</v>
      </c>
      <c r="AC419" s="3">
        <v>17</v>
      </c>
      <c r="AD419" s="3">
        <v>30.122</v>
      </c>
      <c r="AE419" s="3">
        <v>4</v>
      </c>
      <c r="AF419" s="3">
        <v>5</v>
      </c>
      <c r="AG419" s="3">
        <v>10</v>
      </c>
      <c r="AH419" s="3">
        <v>4</v>
      </c>
      <c r="AI419" s="3">
        <v>2</v>
      </c>
      <c r="AJ419" s="3">
        <v>0.2</v>
      </c>
      <c r="AK419" s="3" t="str">
        <f ca="1">IFERROR(__xludf.DUMMYFUNCTION("IF(regexmatch(A419,""1p1""),""1p1"",""rnd"")"),"rnd")</f>
        <v>rnd</v>
      </c>
      <c r="BX419" s="7"/>
    </row>
    <row r="420" spans="1:76" ht="13">
      <c r="A420" s="3" t="s">
        <v>110</v>
      </c>
      <c r="B420" s="6" t="s">
        <v>159</v>
      </c>
      <c r="C420" s="3">
        <v>10800</v>
      </c>
      <c r="D420" s="3" t="s">
        <v>36</v>
      </c>
      <c r="E420" s="3" t="s">
        <v>37</v>
      </c>
      <c r="F420" s="3" t="s">
        <v>67</v>
      </c>
      <c r="G420" s="3">
        <v>200</v>
      </c>
      <c r="H420" s="3" t="s">
        <v>39</v>
      </c>
      <c r="I420" s="3" t="s">
        <v>112</v>
      </c>
      <c r="J420" s="3" t="s">
        <v>113</v>
      </c>
      <c r="K420" s="3" t="s">
        <v>163</v>
      </c>
      <c r="L420" s="3" t="s">
        <v>43</v>
      </c>
      <c r="M420" s="3">
        <v>0.95</v>
      </c>
      <c r="N420" s="3">
        <v>70</v>
      </c>
      <c r="O420" s="3" t="b">
        <v>0</v>
      </c>
      <c r="P420" s="3" t="s">
        <v>43</v>
      </c>
      <c r="Q420" s="3" t="b">
        <v>0</v>
      </c>
      <c r="R420" s="3">
        <v>319</v>
      </c>
      <c r="S420" s="3">
        <v>303</v>
      </c>
      <c r="T420" s="3">
        <v>16</v>
      </c>
      <c r="U420" s="3">
        <v>268</v>
      </c>
      <c r="V420" s="3">
        <v>34</v>
      </c>
      <c r="W420" s="3">
        <v>0</v>
      </c>
      <c r="X420" s="3">
        <v>6.5272553999919598</v>
      </c>
      <c r="Y420" s="3">
        <v>10108.9939395</v>
      </c>
      <c r="Z420" s="3">
        <v>4290.8207193212502</v>
      </c>
      <c r="AA420" s="3">
        <v>34</v>
      </c>
      <c r="AB420" s="3">
        <v>15</v>
      </c>
      <c r="AC420" s="3">
        <v>19</v>
      </c>
      <c r="AD420" s="3">
        <v>31.074999999999999</v>
      </c>
      <c r="AE420" s="3">
        <v>5</v>
      </c>
      <c r="AF420" s="3">
        <v>4</v>
      </c>
      <c r="AG420" s="3">
        <v>8</v>
      </c>
      <c r="AH420" s="3">
        <v>5</v>
      </c>
      <c r="AI420" s="3">
        <v>2</v>
      </c>
      <c r="AJ420" s="3">
        <v>0.2</v>
      </c>
      <c r="AK420" s="3" t="str">
        <f ca="1">IFERROR(__xludf.DUMMYFUNCTION("IF(regexmatch(A420,""1p1""),""1p1"",""rnd"")"),"rnd")</f>
        <v>rnd</v>
      </c>
      <c r="BX420" s="7"/>
    </row>
    <row r="421" spans="1:76" ht="13">
      <c r="A421" s="3" t="s">
        <v>110</v>
      </c>
      <c r="B421" s="6" t="s">
        <v>117</v>
      </c>
      <c r="C421" s="3">
        <v>10800</v>
      </c>
      <c r="D421" s="3" t="s">
        <v>36</v>
      </c>
      <c r="E421" s="3" t="s">
        <v>37</v>
      </c>
      <c r="F421" s="3" t="s">
        <v>67</v>
      </c>
      <c r="G421" s="3">
        <v>200</v>
      </c>
      <c r="H421" s="3" t="s">
        <v>39</v>
      </c>
      <c r="I421" s="3" t="s">
        <v>112</v>
      </c>
      <c r="J421" s="3" t="s">
        <v>113</v>
      </c>
      <c r="K421" s="3" t="s">
        <v>118</v>
      </c>
      <c r="L421" s="3" t="s">
        <v>43</v>
      </c>
      <c r="M421" s="3">
        <v>0.95</v>
      </c>
      <c r="N421" s="3">
        <v>70</v>
      </c>
      <c r="O421" s="3" t="b">
        <v>0</v>
      </c>
      <c r="P421" s="3" t="s">
        <v>43</v>
      </c>
      <c r="Q421" s="3" t="b">
        <v>0</v>
      </c>
      <c r="R421" s="3">
        <v>329</v>
      </c>
      <c r="S421" s="3">
        <v>318</v>
      </c>
      <c r="T421" s="3">
        <v>11</v>
      </c>
      <c r="U421" s="3">
        <v>279</v>
      </c>
      <c r="V421" s="3">
        <v>38</v>
      </c>
      <c r="W421" s="3">
        <v>0</v>
      </c>
      <c r="X421" s="3">
        <v>3.6689528999911798</v>
      </c>
      <c r="Y421" s="3">
        <v>9837.3819447999995</v>
      </c>
      <c r="Z421" s="3">
        <v>3818.69002335192</v>
      </c>
      <c r="AA421" s="3">
        <v>38</v>
      </c>
      <c r="AB421" s="3">
        <v>18</v>
      </c>
      <c r="AC421" s="3">
        <v>20</v>
      </c>
      <c r="AD421" s="3">
        <v>31.145</v>
      </c>
      <c r="AE421" s="3">
        <v>4</v>
      </c>
      <c r="AF421" s="3">
        <v>4</v>
      </c>
      <c r="AG421" s="3">
        <v>8</v>
      </c>
      <c r="AH421" s="3">
        <v>4</v>
      </c>
      <c r="AI421" s="3">
        <v>1.5</v>
      </c>
      <c r="AJ421" s="3">
        <v>0.2</v>
      </c>
      <c r="AK421" s="3" t="str">
        <f ca="1">IFERROR(__xludf.DUMMYFUNCTION("IF(regexmatch(A421,""1p1""),""1p1"",""rnd"")"),"rnd")</f>
        <v>rnd</v>
      </c>
      <c r="BX421" s="7"/>
    </row>
    <row r="422" spans="1:76" ht="13">
      <c r="A422" s="3" t="s">
        <v>110</v>
      </c>
      <c r="B422" s="6" t="s">
        <v>156</v>
      </c>
      <c r="C422" s="3">
        <v>10800</v>
      </c>
      <c r="D422" s="3" t="s">
        <v>36</v>
      </c>
      <c r="E422" s="3" t="s">
        <v>37</v>
      </c>
      <c r="F422" s="3" t="s">
        <v>67</v>
      </c>
      <c r="G422" s="3">
        <v>200</v>
      </c>
      <c r="H422" s="3" t="s">
        <v>39</v>
      </c>
      <c r="I422" s="3" t="s">
        <v>112</v>
      </c>
      <c r="J422" s="3" t="s">
        <v>113</v>
      </c>
      <c r="K422" s="3" t="s">
        <v>157</v>
      </c>
      <c r="L422" s="3" t="s">
        <v>43</v>
      </c>
      <c r="M422" s="3">
        <v>0.95</v>
      </c>
      <c r="N422" s="3">
        <v>70</v>
      </c>
      <c r="O422" s="3" t="b">
        <v>0</v>
      </c>
      <c r="P422" s="3" t="s">
        <v>43</v>
      </c>
      <c r="Q422" s="3" t="b">
        <v>0</v>
      </c>
      <c r="R422" s="3">
        <v>268</v>
      </c>
      <c r="S422" s="3">
        <v>256</v>
      </c>
      <c r="T422" s="3">
        <v>12</v>
      </c>
      <c r="U422" s="3">
        <v>213</v>
      </c>
      <c r="V422" s="3">
        <v>42</v>
      </c>
      <c r="W422" s="3">
        <v>0</v>
      </c>
      <c r="X422" s="3">
        <v>7.5458785999910498</v>
      </c>
      <c r="Y422" s="3">
        <v>9191.1421499999997</v>
      </c>
      <c r="Z422" s="3">
        <v>4340.0783101362103</v>
      </c>
      <c r="AA422" s="3">
        <v>42</v>
      </c>
      <c r="AB422" s="3">
        <v>23</v>
      </c>
      <c r="AC422" s="3">
        <v>19</v>
      </c>
      <c r="AD422" s="3">
        <v>29.244</v>
      </c>
      <c r="AE422" s="3">
        <v>6</v>
      </c>
      <c r="AF422" s="3">
        <v>5</v>
      </c>
      <c r="AG422" s="3">
        <v>10</v>
      </c>
      <c r="AH422" s="3">
        <v>5</v>
      </c>
      <c r="AI422" s="3">
        <v>2</v>
      </c>
      <c r="AJ422" s="3">
        <v>0.6</v>
      </c>
      <c r="AK422" s="3" t="str">
        <f ca="1">IFERROR(__xludf.DUMMYFUNCTION("IF(regexmatch(A422,""1p1""),""1p1"",""rnd"")"),"rnd")</f>
        <v>rnd</v>
      </c>
      <c r="BX422" s="7"/>
    </row>
    <row r="423" spans="1:76" ht="13">
      <c r="A423" s="3" t="s">
        <v>110</v>
      </c>
      <c r="B423" s="6" t="s">
        <v>150</v>
      </c>
      <c r="C423" s="3">
        <v>10800</v>
      </c>
      <c r="D423" s="3" t="s">
        <v>36</v>
      </c>
      <c r="E423" s="3" t="s">
        <v>37</v>
      </c>
      <c r="F423" s="3" t="s">
        <v>67</v>
      </c>
      <c r="G423" s="3">
        <v>200</v>
      </c>
      <c r="H423" s="3" t="s">
        <v>39</v>
      </c>
      <c r="I423" s="3" t="s">
        <v>112</v>
      </c>
      <c r="J423" s="3" t="s">
        <v>113</v>
      </c>
      <c r="K423" s="3" t="s">
        <v>160</v>
      </c>
      <c r="L423" s="3" t="s">
        <v>43</v>
      </c>
      <c r="M423" s="3">
        <v>0.95</v>
      </c>
      <c r="N423" s="3">
        <v>70</v>
      </c>
      <c r="O423" s="3" t="b">
        <v>0</v>
      </c>
      <c r="P423" s="3" t="s">
        <v>43</v>
      </c>
      <c r="Q423" s="3" t="b">
        <v>0</v>
      </c>
      <c r="R423" s="3">
        <v>321</v>
      </c>
      <c r="S423" s="3">
        <v>301</v>
      </c>
      <c r="T423" s="3">
        <v>20</v>
      </c>
      <c r="U423" s="3">
        <v>271</v>
      </c>
      <c r="V423" s="3">
        <v>29</v>
      </c>
      <c r="W423" s="3">
        <v>0</v>
      </c>
      <c r="X423" s="3">
        <v>5.6929914999965696</v>
      </c>
      <c r="Y423" s="3">
        <v>10099.274107900001</v>
      </c>
      <c r="Z423" s="3">
        <v>4316.1232202630399</v>
      </c>
      <c r="AA423" s="3">
        <v>29</v>
      </c>
      <c r="AB423" s="3">
        <v>12</v>
      </c>
      <c r="AC423" s="3">
        <v>17</v>
      </c>
      <c r="AD423" s="3">
        <v>28.704999999999998</v>
      </c>
      <c r="AE423" s="3">
        <v>3</v>
      </c>
      <c r="AF423" s="3">
        <v>4</v>
      </c>
      <c r="AG423" s="3">
        <v>8</v>
      </c>
      <c r="AH423" s="3">
        <v>4</v>
      </c>
      <c r="AI423" s="3">
        <v>2</v>
      </c>
      <c r="AJ423" s="3">
        <v>0.2</v>
      </c>
      <c r="AK423" s="3" t="str">
        <f ca="1">IFERROR(__xludf.DUMMYFUNCTION("IF(regexmatch(A423,""1p1""),""1p1"",""rnd"")"),"rnd")</f>
        <v>rnd</v>
      </c>
      <c r="BX423" s="7"/>
    </row>
    <row r="424" spans="1:76" ht="13">
      <c r="A424" s="3" t="s">
        <v>110</v>
      </c>
      <c r="B424" s="6" t="s">
        <v>153</v>
      </c>
      <c r="C424" s="3">
        <v>10800</v>
      </c>
      <c r="D424" s="3" t="s">
        <v>36</v>
      </c>
      <c r="E424" s="3" t="s">
        <v>37</v>
      </c>
      <c r="F424" s="3" t="s">
        <v>38</v>
      </c>
      <c r="G424" s="3">
        <v>200</v>
      </c>
      <c r="H424" s="3" t="s">
        <v>39</v>
      </c>
      <c r="I424" s="3" t="s">
        <v>112</v>
      </c>
      <c r="J424" s="3" t="s">
        <v>113</v>
      </c>
      <c r="K424" s="3" t="s">
        <v>154</v>
      </c>
      <c r="L424" s="3" t="s">
        <v>43</v>
      </c>
      <c r="M424" s="3">
        <v>0.95</v>
      </c>
      <c r="N424" s="3">
        <v>70</v>
      </c>
      <c r="O424" s="3" t="b">
        <v>0</v>
      </c>
      <c r="P424" s="3" t="s">
        <v>43</v>
      </c>
      <c r="Q424" s="3" t="b">
        <v>0</v>
      </c>
      <c r="R424" s="3">
        <v>330</v>
      </c>
      <c r="S424" s="3">
        <v>318</v>
      </c>
      <c r="T424" s="3">
        <v>12</v>
      </c>
      <c r="U424" s="3">
        <v>280</v>
      </c>
      <c r="V424" s="3">
        <v>37</v>
      </c>
      <c r="W424" s="3">
        <v>0</v>
      </c>
      <c r="X424" s="3">
        <v>3.9019352000003802</v>
      </c>
      <c r="Y424" s="3">
        <v>9882.8645769999894</v>
      </c>
      <c r="Z424" s="3">
        <v>3836.9318876443399</v>
      </c>
      <c r="AA424" s="3">
        <v>37</v>
      </c>
      <c r="AB424" s="3">
        <v>16</v>
      </c>
      <c r="AC424" s="3">
        <v>21</v>
      </c>
      <c r="AD424" s="3">
        <v>29.859000000000002</v>
      </c>
      <c r="AE424" s="3">
        <v>4</v>
      </c>
      <c r="AF424" s="3">
        <v>5</v>
      </c>
      <c r="AG424" s="3">
        <v>10</v>
      </c>
      <c r="AH424" s="3">
        <v>4</v>
      </c>
      <c r="AI424" s="3">
        <v>1.5</v>
      </c>
      <c r="AJ424" s="3">
        <v>0.2</v>
      </c>
      <c r="AK424" s="3" t="str">
        <f ca="1">IFERROR(__xludf.DUMMYFUNCTION("IF(regexmatch(A424,""1p1""),""1p1"",""rnd"")"),"rnd")</f>
        <v>rnd</v>
      </c>
      <c r="BX424" s="7"/>
    </row>
    <row r="425" spans="1:76" ht="13">
      <c r="A425" s="3" t="s">
        <v>110</v>
      </c>
      <c r="B425" s="6" t="s">
        <v>151</v>
      </c>
      <c r="C425" s="3">
        <v>10800</v>
      </c>
      <c r="D425" s="3" t="s">
        <v>36</v>
      </c>
      <c r="E425" s="3" t="s">
        <v>37</v>
      </c>
      <c r="F425" s="3" t="s">
        <v>67</v>
      </c>
      <c r="G425" s="3">
        <v>200</v>
      </c>
      <c r="H425" s="3" t="s">
        <v>39</v>
      </c>
      <c r="I425" s="3" t="s">
        <v>112</v>
      </c>
      <c r="J425" s="3" t="s">
        <v>113</v>
      </c>
      <c r="K425" s="3" t="s">
        <v>152</v>
      </c>
      <c r="L425" s="3" t="s">
        <v>43</v>
      </c>
      <c r="M425" s="3">
        <v>0.95</v>
      </c>
      <c r="N425" s="3">
        <v>70</v>
      </c>
      <c r="O425" s="3" t="b">
        <v>0</v>
      </c>
      <c r="P425" s="3" t="s">
        <v>43</v>
      </c>
      <c r="Q425" s="3" t="b">
        <v>0</v>
      </c>
      <c r="R425" s="3">
        <v>286</v>
      </c>
      <c r="S425" s="3">
        <v>280</v>
      </c>
      <c r="T425" s="3">
        <v>6</v>
      </c>
      <c r="U425" s="3">
        <v>245</v>
      </c>
      <c r="V425" s="3">
        <v>34</v>
      </c>
      <c r="W425" s="3">
        <v>0</v>
      </c>
      <c r="X425" s="3">
        <v>4.3755681999921503</v>
      </c>
      <c r="Y425" s="3">
        <v>9407.2942456000001</v>
      </c>
      <c r="Z425" s="3">
        <v>4101.89429097017</v>
      </c>
      <c r="AA425" s="3">
        <v>34</v>
      </c>
      <c r="AB425" s="3">
        <v>12</v>
      </c>
      <c r="AC425" s="3">
        <v>22</v>
      </c>
      <c r="AD425" s="3">
        <v>30.835000000000001</v>
      </c>
      <c r="AE425" s="3">
        <v>2</v>
      </c>
      <c r="AF425" s="3">
        <v>5</v>
      </c>
      <c r="AG425" s="3">
        <v>10</v>
      </c>
      <c r="AH425" s="3">
        <v>4</v>
      </c>
      <c r="AI425" s="3">
        <v>2</v>
      </c>
      <c r="AJ425" s="3">
        <v>0.2</v>
      </c>
      <c r="AK425" s="3" t="str">
        <f ca="1">IFERROR(__xludf.DUMMYFUNCTION("IF(regexmatch(A425,""1p1""),""1p1"",""rnd"")"),"rnd")</f>
        <v>rnd</v>
      </c>
      <c r="BX425" s="7"/>
    </row>
    <row r="426" spans="1:76" ht="13">
      <c r="A426" s="3" t="s">
        <v>110</v>
      </c>
      <c r="B426" s="6" t="s">
        <v>155</v>
      </c>
      <c r="C426" s="3">
        <v>10800</v>
      </c>
      <c r="D426" s="3" t="s">
        <v>36</v>
      </c>
      <c r="E426" s="3" t="s">
        <v>37</v>
      </c>
      <c r="F426" s="3" t="s">
        <v>67</v>
      </c>
      <c r="G426" s="3">
        <v>200</v>
      </c>
      <c r="H426" s="3" t="s">
        <v>39</v>
      </c>
      <c r="I426" s="3" t="s">
        <v>112</v>
      </c>
      <c r="J426" s="3" t="s">
        <v>113</v>
      </c>
      <c r="K426" s="3" t="s">
        <v>162</v>
      </c>
      <c r="L426" s="3" t="s">
        <v>43</v>
      </c>
      <c r="M426" s="3">
        <v>0.95</v>
      </c>
      <c r="N426" s="3">
        <v>70</v>
      </c>
      <c r="O426" s="3" t="b">
        <v>0</v>
      </c>
      <c r="P426" s="3" t="s">
        <v>43</v>
      </c>
      <c r="Q426" s="3" t="b">
        <v>0</v>
      </c>
      <c r="R426" s="3">
        <v>317</v>
      </c>
      <c r="S426" s="3">
        <v>303</v>
      </c>
      <c r="T426" s="3">
        <v>14</v>
      </c>
      <c r="U426" s="3">
        <v>256</v>
      </c>
      <c r="V426" s="3">
        <v>46</v>
      </c>
      <c r="W426" s="3">
        <v>0</v>
      </c>
      <c r="X426" s="3">
        <v>4.9978602999920501</v>
      </c>
      <c r="Y426" s="3">
        <v>10159.6674548999</v>
      </c>
      <c r="Z426" s="3">
        <v>4398.0994763364997</v>
      </c>
      <c r="AA426" s="3">
        <v>46</v>
      </c>
      <c r="AB426" s="3">
        <v>16</v>
      </c>
      <c r="AC426" s="3">
        <v>30</v>
      </c>
      <c r="AD426" s="3">
        <v>29.518999999999998</v>
      </c>
      <c r="AE426" s="3">
        <v>4</v>
      </c>
      <c r="AF426" s="3">
        <v>5</v>
      </c>
      <c r="AG426" s="3">
        <v>10</v>
      </c>
      <c r="AH426" s="3">
        <v>4</v>
      </c>
      <c r="AI426" s="3">
        <v>1.5</v>
      </c>
      <c r="AJ426" s="3">
        <v>0.6</v>
      </c>
      <c r="AK426" s="3" t="str">
        <f ca="1">IFERROR(__xludf.DUMMYFUNCTION("IF(regexmatch(A426,""1p1""),""1p1"",""rnd"")"),"rnd")</f>
        <v>rnd</v>
      </c>
      <c r="BX426" s="7"/>
    </row>
    <row r="427" spans="1:76" ht="13">
      <c r="A427" s="3" t="s">
        <v>110</v>
      </c>
      <c r="B427" s="6" t="s">
        <v>131</v>
      </c>
      <c r="C427" s="3">
        <v>10800</v>
      </c>
      <c r="D427" s="3" t="s">
        <v>36</v>
      </c>
      <c r="E427" s="3" t="s">
        <v>37</v>
      </c>
      <c r="F427" s="3" t="s">
        <v>67</v>
      </c>
      <c r="G427" s="3">
        <v>200</v>
      </c>
      <c r="H427" s="3" t="s">
        <v>39</v>
      </c>
      <c r="I427" s="3" t="s">
        <v>112</v>
      </c>
      <c r="J427" s="3" t="s">
        <v>113</v>
      </c>
      <c r="K427" s="3" t="s">
        <v>132</v>
      </c>
      <c r="L427" s="3" t="s">
        <v>43</v>
      </c>
      <c r="M427" s="3">
        <v>0.95</v>
      </c>
      <c r="N427" s="3">
        <v>70</v>
      </c>
      <c r="O427" s="3" t="b">
        <v>0</v>
      </c>
      <c r="P427" s="3" t="s">
        <v>43</v>
      </c>
      <c r="Q427" s="3" t="b">
        <v>0</v>
      </c>
      <c r="R427" s="3">
        <v>319</v>
      </c>
      <c r="S427" s="3">
        <v>305</v>
      </c>
      <c r="T427" s="3">
        <v>14</v>
      </c>
      <c r="U427" s="3">
        <v>254</v>
      </c>
      <c r="V427" s="3">
        <v>50</v>
      </c>
      <c r="W427" s="3">
        <v>0</v>
      </c>
      <c r="X427" s="3">
        <v>7.7243390999943298</v>
      </c>
      <c r="Y427" s="3">
        <v>10174.4802241999</v>
      </c>
      <c r="Z427" s="3">
        <v>4379.9914774335903</v>
      </c>
      <c r="AA427" s="3">
        <v>50</v>
      </c>
      <c r="AB427" s="3">
        <v>17</v>
      </c>
      <c r="AC427" s="3">
        <v>33</v>
      </c>
      <c r="AD427" s="3">
        <v>28.122</v>
      </c>
      <c r="AE427" s="3">
        <v>6</v>
      </c>
      <c r="AF427" s="3">
        <v>5</v>
      </c>
      <c r="AG427" s="3">
        <v>10</v>
      </c>
      <c r="AH427" s="3">
        <v>5</v>
      </c>
      <c r="AI427" s="3">
        <v>1.5</v>
      </c>
      <c r="AJ427" s="3">
        <v>0.6</v>
      </c>
      <c r="AK427" s="3" t="str">
        <f ca="1">IFERROR(__xludf.DUMMYFUNCTION("IF(regexmatch(A427,""1p1""),""1p1"",""rnd"")"),"rnd")</f>
        <v>rnd</v>
      </c>
      <c r="BX427" s="7"/>
    </row>
    <row r="428" spans="1:76" ht="13">
      <c r="A428" s="3" t="s">
        <v>110</v>
      </c>
      <c r="B428" s="6" t="s">
        <v>158</v>
      </c>
      <c r="C428" s="3">
        <v>10800</v>
      </c>
      <c r="D428" s="3" t="s">
        <v>36</v>
      </c>
      <c r="E428" s="3" t="s">
        <v>37</v>
      </c>
      <c r="F428" s="3" t="s">
        <v>67</v>
      </c>
      <c r="G428" s="3">
        <v>200</v>
      </c>
      <c r="H428" s="3" t="s">
        <v>39</v>
      </c>
      <c r="I428" s="3" t="s">
        <v>112</v>
      </c>
      <c r="J428" s="3" t="s">
        <v>113</v>
      </c>
      <c r="K428" s="3" t="s">
        <v>161</v>
      </c>
      <c r="L428" s="3" t="s">
        <v>43</v>
      </c>
      <c r="M428" s="3">
        <v>0.95</v>
      </c>
      <c r="N428" s="3">
        <v>70</v>
      </c>
      <c r="O428" s="3" t="b">
        <v>0</v>
      </c>
      <c r="P428" s="3" t="s">
        <v>43</v>
      </c>
      <c r="Q428" s="3" t="b">
        <v>0</v>
      </c>
      <c r="R428" s="3">
        <v>294</v>
      </c>
      <c r="S428" s="3">
        <v>280</v>
      </c>
      <c r="T428" s="3">
        <v>14</v>
      </c>
      <c r="U428" s="3">
        <v>226</v>
      </c>
      <c r="V428" s="3">
        <v>53</v>
      </c>
      <c r="W428" s="3">
        <v>0</v>
      </c>
      <c r="X428" s="3">
        <v>6.5920770000058804</v>
      </c>
      <c r="Y428" s="3">
        <v>9963.3775538999998</v>
      </c>
      <c r="Z428" s="3">
        <v>4633.6334910020196</v>
      </c>
      <c r="AA428" s="3">
        <v>53</v>
      </c>
      <c r="AB428" s="3">
        <v>22</v>
      </c>
      <c r="AC428" s="3">
        <v>31</v>
      </c>
      <c r="AD428" s="3">
        <v>28.024000000000001</v>
      </c>
      <c r="AE428" s="3">
        <v>4</v>
      </c>
      <c r="AF428" s="3">
        <v>5</v>
      </c>
      <c r="AG428" s="3">
        <v>10</v>
      </c>
      <c r="AH428" s="3">
        <v>4</v>
      </c>
      <c r="AI428" s="3">
        <v>2</v>
      </c>
      <c r="AJ428" s="3">
        <v>0.6</v>
      </c>
      <c r="AK428" s="3" t="str">
        <f ca="1">IFERROR(__xludf.DUMMYFUNCTION("IF(regexmatch(A428,""1p1""),""1p1"",""rnd"")"),"rnd")</f>
        <v>rnd</v>
      </c>
      <c r="BX428" s="7"/>
    </row>
    <row r="429" spans="1:76" ht="13">
      <c r="A429" s="3" t="s">
        <v>110</v>
      </c>
      <c r="B429" s="6" t="s">
        <v>125</v>
      </c>
      <c r="C429" s="3">
        <v>10800</v>
      </c>
      <c r="D429" s="3" t="s">
        <v>36</v>
      </c>
      <c r="E429" s="3" t="s">
        <v>37</v>
      </c>
      <c r="F429" s="3" t="s">
        <v>67</v>
      </c>
      <c r="G429" s="3">
        <v>200</v>
      </c>
      <c r="H429" s="3" t="s">
        <v>39</v>
      </c>
      <c r="I429" s="3" t="s">
        <v>112</v>
      </c>
      <c r="J429" s="3" t="s">
        <v>113</v>
      </c>
      <c r="K429" s="3" t="s">
        <v>126</v>
      </c>
      <c r="L429" s="3" t="s">
        <v>43</v>
      </c>
      <c r="M429" s="3">
        <v>0.95</v>
      </c>
      <c r="N429" s="3">
        <v>70</v>
      </c>
      <c r="O429" s="3" t="b">
        <v>0</v>
      </c>
      <c r="P429" s="3" t="s">
        <v>43</v>
      </c>
      <c r="Q429" s="3" t="b">
        <v>0</v>
      </c>
      <c r="R429" s="3">
        <v>295</v>
      </c>
      <c r="S429" s="3">
        <v>276</v>
      </c>
      <c r="T429" s="3">
        <v>19</v>
      </c>
      <c r="U429" s="3">
        <v>235</v>
      </c>
      <c r="V429" s="3">
        <v>40</v>
      </c>
      <c r="W429" s="3">
        <v>0</v>
      </c>
      <c r="X429" s="3">
        <v>7.6586607000027298</v>
      </c>
      <c r="Y429" s="3">
        <v>9936.7598451999893</v>
      </c>
      <c r="Z429" s="3">
        <v>4688.8907467592499</v>
      </c>
      <c r="AA429" s="3">
        <v>39</v>
      </c>
      <c r="AB429" s="3">
        <v>16</v>
      </c>
      <c r="AC429" s="3">
        <v>23</v>
      </c>
      <c r="AD429" s="3">
        <v>30.948</v>
      </c>
      <c r="AE429" s="3">
        <v>3</v>
      </c>
      <c r="AF429" s="3">
        <v>4</v>
      </c>
      <c r="AG429" s="3">
        <v>8</v>
      </c>
      <c r="AH429" s="3">
        <v>5</v>
      </c>
      <c r="AI429" s="3">
        <v>2</v>
      </c>
      <c r="AJ429" s="3">
        <v>0.6</v>
      </c>
      <c r="AK429" s="3" t="str">
        <f ca="1">IFERROR(__xludf.DUMMYFUNCTION("IF(regexmatch(A429,""1p1""),""1p1"",""rnd"")"),"rnd")</f>
        <v>rnd</v>
      </c>
      <c r="BX429" s="7"/>
    </row>
    <row r="430" spans="1:76" ht="13">
      <c r="A430" s="3" t="s">
        <v>110</v>
      </c>
      <c r="B430" s="6" t="s">
        <v>131</v>
      </c>
      <c r="C430" s="3">
        <v>10800</v>
      </c>
      <c r="D430" s="3" t="s">
        <v>36</v>
      </c>
      <c r="E430" s="3" t="s">
        <v>37</v>
      </c>
      <c r="F430" s="3" t="s">
        <v>38</v>
      </c>
      <c r="G430" s="3">
        <v>200</v>
      </c>
      <c r="H430" s="3" t="s">
        <v>39</v>
      </c>
      <c r="I430" s="3" t="s">
        <v>112</v>
      </c>
      <c r="J430" s="3" t="s">
        <v>113</v>
      </c>
      <c r="K430" s="3" t="s">
        <v>132</v>
      </c>
      <c r="L430" s="3" t="s">
        <v>43</v>
      </c>
      <c r="M430" s="3">
        <v>0.95</v>
      </c>
      <c r="N430" s="3">
        <v>70</v>
      </c>
      <c r="O430" s="3" t="b">
        <v>0</v>
      </c>
      <c r="P430" s="3" t="s">
        <v>43</v>
      </c>
      <c r="Q430" s="3" t="b">
        <v>0</v>
      </c>
      <c r="R430" s="3">
        <v>289</v>
      </c>
      <c r="S430" s="3">
        <v>280</v>
      </c>
      <c r="T430" s="3">
        <v>9</v>
      </c>
      <c r="U430" s="3">
        <v>242</v>
      </c>
      <c r="V430" s="3">
        <v>37</v>
      </c>
      <c r="W430" s="3">
        <v>0</v>
      </c>
      <c r="X430" s="3">
        <v>7.15336979999325</v>
      </c>
      <c r="Y430" s="3">
        <v>9454.5022534999898</v>
      </c>
      <c r="Z430" s="3">
        <v>4115.0486479881201</v>
      </c>
      <c r="AA430" s="3">
        <v>36</v>
      </c>
      <c r="AB430" s="3">
        <v>11</v>
      </c>
      <c r="AC430" s="3">
        <v>25</v>
      </c>
      <c r="AD430" s="3">
        <v>27.9</v>
      </c>
      <c r="AE430" s="3">
        <v>6</v>
      </c>
      <c r="AF430" s="3">
        <v>5</v>
      </c>
      <c r="AG430" s="3">
        <v>10</v>
      </c>
      <c r="AH430" s="3">
        <v>5</v>
      </c>
      <c r="AI430" s="3">
        <v>1.5</v>
      </c>
      <c r="AJ430" s="3">
        <v>0.6</v>
      </c>
      <c r="AK430" s="3" t="str">
        <f ca="1">IFERROR(__xludf.DUMMYFUNCTION("IF(regexmatch(A430,""1p1""),""1p1"",""rnd"")"),"rnd")</f>
        <v>rnd</v>
      </c>
      <c r="BX430" s="7"/>
    </row>
    <row r="431" spans="1:76" ht="13">
      <c r="A431" s="3" t="s">
        <v>110</v>
      </c>
      <c r="B431" s="6" t="s">
        <v>135</v>
      </c>
      <c r="C431" s="3">
        <v>10800</v>
      </c>
      <c r="D431" s="3" t="s">
        <v>36</v>
      </c>
      <c r="E431" s="3" t="s">
        <v>37</v>
      </c>
      <c r="F431" s="3" t="s">
        <v>38</v>
      </c>
      <c r="G431" s="3">
        <v>200</v>
      </c>
      <c r="H431" s="3" t="s">
        <v>39</v>
      </c>
      <c r="I431" s="3" t="s">
        <v>112</v>
      </c>
      <c r="J431" s="3" t="s">
        <v>113</v>
      </c>
      <c r="K431" s="3" t="s">
        <v>136</v>
      </c>
      <c r="L431" s="3" t="s">
        <v>43</v>
      </c>
      <c r="M431" s="3">
        <v>0.95</v>
      </c>
      <c r="N431" s="3">
        <v>70</v>
      </c>
      <c r="O431" s="3" t="b">
        <v>0</v>
      </c>
      <c r="P431" s="3" t="s">
        <v>43</v>
      </c>
      <c r="Q431" s="3" t="b">
        <v>0</v>
      </c>
      <c r="R431" s="3">
        <v>325</v>
      </c>
      <c r="S431" s="3">
        <v>319</v>
      </c>
      <c r="T431" s="3">
        <v>6</v>
      </c>
      <c r="U431" s="3">
        <v>272</v>
      </c>
      <c r="V431" s="3">
        <v>46</v>
      </c>
      <c r="W431" s="3">
        <v>0</v>
      </c>
      <c r="X431" s="3">
        <v>4.3336318999897703</v>
      </c>
      <c r="Y431" s="3">
        <v>9873.5708893999999</v>
      </c>
      <c r="Z431" s="3">
        <v>3788.70688580861</v>
      </c>
      <c r="AA431" s="3">
        <v>46</v>
      </c>
      <c r="AB431" s="3">
        <v>19</v>
      </c>
      <c r="AC431" s="3">
        <v>27</v>
      </c>
      <c r="AD431" s="3">
        <v>32.154000000000003</v>
      </c>
      <c r="AE431" s="3">
        <v>3</v>
      </c>
      <c r="AF431" s="3">
        <v>4</v>
      </c>
      <c r="AG431" s="3">
        <v>8</v>
      </c>
      <c r="AH431" s="3">
        <v>5</v>
      </c>
      <c r="AI431" s="3">
        <v>1.5</v>
      </c>
      <c r="AJ431" s="3">
        <v>0.2</v>
      </c>
      <c r="AK431" s="3" t="str">
        <f ca="1">IFERROR(__xludf.DUMMYFUNCTION("IF(regexmatch(A431,""1p1""),""1p1"",""rnd"")"),"rnd")</f>
        <v>rnd</v>
      </c>
      <c r="BX431" s="7"/>
    </row>
    <row r="432" spans="1:76" ht="13">
      <c r="A432" s="3" t="s">
        <v>110</v>
      </c>
      <c r="B432" s="6" t="s">
        <v>128</v>
      </c>
      <c r="C432" s="3">
        <v>10800</v>
      </c>
      <c r="D432" s="3" t="s">
        <v>36</v>
      </c>
      <c r="E432" s="3" t="s">
        <v>37</v>
      </c>
      <c r="F432" s="3" t="s">
        <v>67</v>
      </c>
      <c r="G432" s="3">
        <v>200</v>
      </c>
      <c r="H432" s="3" t="s">
        <v>39</v>
      </c>
      <c r="I432" s="3" t="s">
        <v>112</v>
      </c>
      <c r="J432" s="3" t="s">
        <v>113</v>
      </c>
      <c r="K432" s="3" t="s">
        <v>129</v>
      </c>
      <c r="L432" s="3" t="s">
        <v>43</v>
      </c>
      <c r="M432" s="3">
        <v>0.95</v>
      </c>
      <c r="N432" s="3">
        <v>70</v>
      </c>
      <c r="O432" s="3" t="b">
        <v>0</v>
      </c>
      <c r="P432" s="3" t="s">
        <v>43</v>
      </c>
      <c r="Q432" s="3" t="b">
        <v>0</v>
      </c>
      <c r="R432" s="3">
        <v>310</v>
      </c>
      <c r="S432" s="3">
        <v>299</v>
      </c>
      <c r="T432" s="3">
        <v>11</v>
      </c>
      <c r="U432" s="3">
        <v>255</v>
      </c>
      <c r="V432" s="3">
        <v>43</v>
      </c>
      <c r="W432" s="3">
        <v>0</v>
      </c>
      <c r="X432" s="3">
        <v>5.0770298999966199</v>
      </c>
      <c r="Y432" s="3">
        <v>10075.3888252</v>
      </c>
      <c r="Z432" s="3">
        <v>4332.1244704378696</v>
      </c>
      <c r="AA432" s="3">
        <v>43</v>
      </c>
      <c r="AB432" s="3">
        <v>18</v>
      </c>
      <c r="AC432" s="3">
        <v>25</v>
      </c>
      <c r="AD432" s="3">
        <v>28.225999999999999</v>
      </c>
      <c r="AE432" s="3">
        <v>5</v>
      </c>
      <c r="AF432" s="3">
        <v>4</v>
      </c>
      <c r="AG432" s="3">
        <v>8</v>
      </c>
      <c r="AH432" s="3">
        <v>4</v>
      </c>
      <c r="AI432" s="3">
        <v>1.5</v>
      </c>
      <c r="AJ432" s="3">
        <v>0.6</v>
      </c>
      <c r="AK432" s="3" t="str">
        <f ca="1">IFERROR(__xludf.DUMMYFUNCTION("IF(regexmatch(A432,""1p1""),""1p1"",""rnd"")"),"rnd")</f>
        <v>rnd</v>
      </c>
      <c r="BX432" s="7"/>
    </row>
    <row r="433" spans="1:76" ht="13">
      <c r="A433" s="3" t="s">
        <v>110</v>
      </c>
      <c r="B433" s="6" t="s">
        <v>150</v>
      </c>
      <c r="C433" s="3">
        <v>10800</v>
      </c>
      <c r="D433" s="3" t="s">
        <v>36</v>
      </c>
      <c r="E433" s="3" t="s">
        <v>37</v>
      </c>
      <c r="F433" s="3" t="s">
        <v>67</v>
      </c>
      <c r="G433" s="3">
        <v>200</v>
      </c>
      <c r="H433" s="3" t="s">
        <v>39</v>
      </c>
      <c r="I433" s="3" t="s">
        <v>112</v>
      </c>
      <c r="J433" s="3" t="s">
        <v>113</v>
      </c>
      <c r="K433" s="3" t="s">
        <v>160</v>
      </c>
      <c r="L433" s="3" t="s">
        <v>43</v>
      </c>
      <c r="M433" s="3">
        <v>0.95</v>
      </c>
      <c r="N433" s="3">
        <v>70</v>
      </c>
      <c r="O433" s="3" t="b">
        <v>0</v>
      </c>
      <c r="P433" s="3" t="s">
        <v>43</v>
      </c>
      <c r="Q433" s="3" t="b">
        <v>0</v>
      </c>
      <c r="R433" s="3">
        <v>318</v>
      </c>
      <c r="S433" s="3">
        <v>297</v>
      </c>
      <c r="T433" s="3">
        <v>21</v>
      </c>
      <c r="U433" s="3">
        <v>270</v>
      </c>
      <c r="V433" s="3">
        <v>26</v>
      </c>
      <c r="W433" s="3">
        <v>0</v>
      </c>
      <c r="X433" s="3">
        <v>5.6927339999997102</v>
      </c>
      <c r="Y433" s="3">
        <v>10064.2320219999</v>
      </c>
      <c r="Z433" s="3">
        <v>4362.65172508265</v>
      </c>
      <c r="AA433" s="3">
        <v>26</v>
      </c>
      <c r="AB433" s="3">
        <v>11</v>
      </c>
      <c r="AC433" s="3">
        <v>15</v>
      </c>
      <c r="AD433" s="3">
        <v>30.372</v>
      </c>
      <c r="AE433" s="3">
        <v>4</v>
      </c>
      <c r="AF433" s="3">
        <v>4</v>
      </c>
      <c r="AG433" s="3">
        <v>8</v>
      </c>
      <c r="AH433" s="3">
        <v>4</v>
      </c>
      <c r="AI433" s="3">
        <v>2</v>
      </c>
      <c r="AJ433" s="3">
        <v>0.2</v>
      </c>
      <c r="AK433" s="3" t="str">
        <f ca="1">IFERROR(__xludf.DUMMYFUNCTION("IF(regexmatch(A433,""1p1""),""1p1"",""rnd"")"),"rnd")</f>
        <v>rnd</v>
      </c>
      <c r="BX433" s="7"/>
    </row>
    <row r="434" spans="1:76" ht="13">
      <c r="A434" s="3" t="s">
        <v>110</v>
      </c>
      <c r="B434" s="6" t="s">
        <v>156</v>
      </c>
      <c r="C434" s="3">
        <v>10800</v>
      </c>
      <c r="D434" s="3" t="s">
        <v>36</v>
      </c>
      <c r="E434" s="3" t="s">
        <v>37</v>
      </c>
      <c r="F434" s="3" t="s">
        <v>67</v>
      </c>
      <c r="G434" s="3">
        <v>200</v>
      </c>
      <c r="H434" s="3" t="s">
        <v>39</v>
      </c>
      <c r="I434" s="3" t="s">
        <v>112</v>
      </c>
      <c r="J434" s="3" t="s">
        <v>113</v>
      </c>
      <c r="K434" s="3" t="s">
        <v>157</v>
      </c>
      <c r="L434" s="3" t="s">
        <v>43</v>
      </c>
      <c r="M434" s="3">
        <v>0.95</v>
      </c>
      <c r="N434" s="3">
        <v>70</v>
      </c>
      <c r="O434" s="3" t="b">
        <v>0</v>
      </c>
      <c r="P434" s="3" t="s">
        <v>43</v>
      </c>
      <c r="Q434" s="3" t="b">
        <v>0</v>
      </c>
      <c r="R434" s="3">
        <v>282</v>
      </c>
      <c r="S434" s="3">
        <v>270</v>
      </c>
      <c r="T434" s="3">
        <v>12</v>
      </c>
      <c r="U434" s="3">
        <v>233</v>
      </c>
      <c r="V434" s="3">
        <v>36</v>
      </c>
      <c r="W434" s="3">
        <v>0</v>
      </c>
      <c r="X434" s="3">
        <v>9.24565769998779</v>
      </c>
      <c r="Y434" s="3">
        <v>9860.3253563999897</v>
      </c>
      <c r="Z434" s="3">
        <v>4665.3349867118504</v>
      </c>
      <c r="AA434" s="3">
        <v>35</v>
      </c>
      <c r="AB434" s="3">
        <v>14</v>
      </c>
      <c r="AC434" s="3">
        <v>21</v>
      </c>
      <c r="AD434" s="3">
        <v>29.535</v>
      </c>
      <c r="AE434" s="3">
        <v>3</v>
      </c>
      <c r="AF434" s="3">
        <v>5</v>
      </c>
      <c r="AG434" s="3">
        <v>10</v>
      </c>
      <c r="AH434" s="3">
        <v>5</v>
      </c>
      <c r="AI434" s="3">
        <v>2</v>
      </c>
      <c r="AJ434" s="3">
        <v>0.6</v>
      </c>
      <c r="AK434" s="3" t="str">
        <f ca="1">IFERROR(__xludf.DUMMYFUNCTION("IF(regexmatch(A434,""1p1""),""1p1"",""rnd"")"),"rnd")</f>
        <v>rnd</v>
      </c>
      <c r="BX434" s="7"/>
    </row>
    <row r="435" spans="1:76" ht="13">
      <c r="A435" s="3" t="s">
        <v>110</v>
      </c>
      <c r="B435" s="6" t="s">
        <v>150</v>
      </c>
      <c r="C435" s="3">
        <v>10800</v>
      </c>
      <c r="D435" s="3" t="s">
        <v>36</v>
      </c>
      <c r="E435" s="3" t="s">
        <v>37</v>
      </c>
      <c r="F435" s="3" t="s">
        <v>38</v>
      </c>
      <c r="G435" s="3">
        <v>200</v>
      </c>
      <c r="H435" s="3" t="s">
        <v>39</v>
      </c>
      <c r="I435" s="3" t="s">
        <v>112</v>
      </c>
      <c r="J435" s="3" t="s">
        <v>113</v>
      </c>
      <c r="K435" s="3" t="s">
        <v>160</v>
      </c>
      <c r="L435" s="3" t="s">
        <v>43</v>
      </c>
      <c r="M435" s="3">
        <v>0.95</v>
      </c>
      <c r="N435" s="3">
        <v>70</v>
      </c>
      <c r="O435" s="3" t="b">
        <v>0</v>
      </c>
      <c r="P435" s="3" t="s">
        <v>43</v>
      </c>
      <c r="Q435" s="3" t="b">
        <v>0</v>
      </c>
      <c r="R435" s="3">
        <v>295</v>
      </c>
      <c r="S435" s="3">
        <v>289</v>
      </c>
      <c r="T435" s="3">
        <v>6</v>
      </c>
      <c r="U435" s="3">
        <v>251</v>
      </c>
      <c r="V435" s="3">
        <v>37</v>
      </c>
      <c r="W435" s="3">
        <v>0</v>
      </c>
      <c r="X435" s="3">
        <v>3.9225501000017502</v>
      </c>
      <c r="Y435" s="3">
        <v>9566.9241531999905</v>
      </c>
      <c r="Z435" s="3">
        <v>4054.83614528831</v>
      </c>
      <c r="AA435" s="3">
        <v>37</v>
      </c>
      <c r="AB435" s="3">
        <v>18</v>
      </c>
      <c r="AC435" s="3">
        <v>19</v>
      </c>
      <c r="AD435" s="3">
        <v>30.222999999999999</v>
      </c>
      <c r="AE435" s="3">
        <v>4</v>
      </c>
      <c r="AF435" s="3">
        <v>4</v>
      </c>
      <c r="AG435" s="3">
        <v>8</v>
      </c>
      <c r="AH435" s="3">
        <v>4</v>
      </c>
      <c r="AI435" s="3">
        <v>2</v>
      </c>
      <c r="AJ435" s="3">
        <v>0.2</v>
      </c>
      <c r="AK435" s="3" t="str">
        <f ca="1">IFERROR(__xludf.DUMMYFUNCTION("IF(regexmatch(A435,""1p1""),""1p1"",""rnd"")"),"rnd")</f>
        <v>rnd</v>
      </c>
      <c r="BX435" s="7"/>
    </row>
    <row r="436" spans="1:76" ht="13">
      <c r="A436" s="3" t="s">
        <v>110</v>
      </c>
      <c r="B436" s="6" t="s">
        <v>151</v>
      </c>
      <c r="C436" s="3">
        <v>10800</v>
      </c>
      <c r="D436" s="3" t="s">
        <v>36</v>
      </c>
      <c r="E436" s="3" t="s">
        <v>37</v>
      </c>
      <c r="F436" s="3" t="s">
        <v>38</v>
      </c>
      <c r="G436" s="3">
        <v>200</v>
      </c>
      <c r="H436" s="3" t="s">
        <v>39</v>
      </c>
      <c r="I436" s="3" t="s">
        <v>112</v>
      </c>
      <c r="J436" s="3" t="s">
        <v>113</v>
      </c>
      <c r="K436" s="3" t="s">
        <v>152</v>
      </c>
      <c r="L436" s="3" t="s">
        <v>43</v>
      </c>
      <c r="M436" s="3">
        <v>0.95</v>
      </c>
      <c r="N436" s="3">
        <v>70</v>
      </c>
      <c r="O436" s="3" t="b">
        <v>0</v>
      </c>
      <c r="P436" s="3" t="s">
        <v>43</v>
      </c>
      <c r="Q436" s="3" t="b">
        <v>0</v>
      </c>
      <c r="R436" s="3">
        <v>298</v>
      </c>
      <c r="S436" s="3">
        <v>282</v>
      </c>
      <c r="T436" s="3">
        <v>16</v>
      </c>
      <c r="U436" s="3">
        <v>248</v>
      </c>
      <c r="V436" s="3">
        <v>33</v>
      </c>
      <c r="W436" s="3">
        <v>0</v>
      </c>
      <c r="X436" s="3">
        <v>4.43448250000153</v>
      </c>
      <c r="Y436" s="3">
        <v>9512.4363861999991</v>
      </c>
      <c r="Z436" s="3">
        <v>4128.6628982760003</v>
      </c>
      <c r="AA436" s="3">
        <v>33</v>
      </c>
      <c r="AB436" s="3">
        <v>14</v>
      </c>
      <c r="AC436" s="3">
        <v>19</v>
      </c>
      <c r="AD436" s="3">
        <v>29.558</v>
      </c>
      <c r="AE436" s="3">
        <v>5</v>
      </c>
      <c r="AF436" s="3">
        <v>5</v>
      </c>
      <c r="AG436" s="3">
        <v>10</v>
      </c>
      <c r="AH436" s="3">
        <v>4</v>
      </c>
      <c r="AI436" s="3">
        <v>2</v>
      </c>
      <c r="AJ436" s="3">
        <v>0.2</v>
      </c>
      <c r="AK436" s="3" t="str">
        <f ca="1">IFERROR(__xludf.DUMMYFUNCTION("IF(regexmatch(A436,""1p1""),""1p1"",""rnd"")"),"rnd")</f>
        <v>rnd</v>
      </c>
      <c r="BX436" s="7"/>
    </row>
    <row r="437" spans="1:76" ht="13">
      <c r="A437" s="3" t="s">
        <v>110</v>
      </c>
      <c r="B437" s="6" t="s">
        <v>155</v>
      </c>
      <c r="C437" s="3">
        <v>10800</v>
      </c>
      <c r="D437" s="3" t="s">
        <v>36</v>
      </c>
      <c r="E437" s="3" t="s">
        <v>37</v>
      </c>
      <c r="F437" s="3" t="s">
        <v>67</v>
      </c>
      <c r="G437" s="3">
        <v>200</v>
      </c>
      <c r="H437" s="3" t="s">
        <v>39</v>
      </c>
      <c r="I437" s="3" t="s">
        <v>112</v>
      </c>
      <c r="J437" s="3" t="s">
        <v>113</v>
      </c>
      <c r="K437" s="3" t="s">
        <v>162</v>
      </c>
      <c r="L437" s="3" t="s">
        <v>43</v>
      </c>
      <c r="M437" s="3">
        <v>0.95</v>
      </c>
      <c r="N437" s="3">
        <v>70</v>
      </c>
      <c r="O437" s="3" t="b">
        <v>0</v>
      </c>
      <c r="P437" s="3" t="s">
        <v>43</v>
      </c>
      <c r="Q437" s="3" t="b">
        <v>0</v>
      </c>
      <c r="R437" s="3">
        <v>311</v>
      </c>
      <c r="S437" s="3">
        <v>302</v>
      </c>
      <c r="T437" s="3">
        <v>9</v>
      </c>
      <c r="U437" s="3">
        <v>265</v>
      </c>
      <c r="V437" s="3">
        <v>36</v>
      </c>
      <c r="W437" s="3">
        <v>0</v>
      </c>
      <c r="X437" s="3">
        <v>4.9586411000059698</v>
      </c>
      <c r="Y437" s="3">
        <v>10175.3544341999</v>
      </c>
      <c r="Z437" s="3">
        <v>4437.5492308856901</v>
      </c>
      <c r="AA437" s="3">
        <v>36</v>
      </c>
      <c r="AB437" s="3">
        <v>12</v>
      </c>
      <c r="AC437" s="3">
        <v>24</v>
      </c>
      <c r="AD437" s="3">
        <v>27.14</v>
      </c>
      <c r="AE437" s="3">
        <v>5</v>
      </c>
      <c r="AF437" s="3">
        <v>5</v>
      </c>
      <c r="AG437" s="3">
        <v>10</v>
      </c>
      <c r="AH437" s="3">
        <v>4</v>
      </c>
      <c r="AI437" s="3">
        <v>1.5</v>
      </c>
      <c r="AJ437" s="3">
        <v>0.6</v>
      </c>
      <c r="AK437" s="3" t="str">
        <f ca="1">IFERROR(__xludf.DUMMYFUNCTION("IF(regexmatch(A437,""1p1""),""1p1"",""rnd"")"),"rnd")</f>
        <v>rnd</v>
      </c>
      <c r="BX437" s="7"/>
    </row>
    <row r="438" spans="1:76" ht="13">
      <c r="A438" s="3" t="s">
        <v>110</v>
      </c>
      <c r="B438" s="6" t="s">
        <v>159</v>
      </c>
      <c r="C438" s="3">
        <v>10800</v>
      </c>
      <c r="D438" s="3" t="s">
        <v>36</v>
      </c>
      <c r="E438" s="3" t="s">
        <v>37</v>
      </c>
      <c r="F438" s="3" t="s">
        <v>67</v>
      </c>
      <c r="G438" s="3">
        <v>200</v>
      </c>
      <c r="H438" s="3" t="s">
        <v>39</v>
      </c>
      <c r="I438" s="3" t="s">
        <v>112</v>
      </c>
      <c r="J438" s="3" t="s">
        <v>113</v>
      </c>
      <c r="K438" s="3" t="s">
        <v>163</v>
      </c>
      <c r="L438" s="3" t="s">
        <v>43</v>
      </c>
      <c r="M438" s="3">
        <v>0.95</v>
      </c>
      <c r="N438" s="3">
        <v>70</v>
      </c>
      <c r="O438" s="3" t="b">
        <v>0</v>
      </c>
      <c r="P438" s="3" t="s">
        <v>43</v>
      </c>
      <c r="Q438" s="3" t="b">
        <v>0</v>
      </c>
      <c r="R438" s="3">
        <v>325</v>
      </c>
      <c r="S438" s="3">
        <v>301</v>
      </c>
      <c r="T438" s="3">
        <v>24</v>
      </c>
      <c r="U438" s="3">
        <v>276</v>
      </c>
      <c r="V438" s="3">
        <v>24</v>
      </c>
      <c r="W438" s="3">
        <v>0</v>
      </c>
      <c r="X438" s="3">
        <v>6.4041713999946701</v>
      </c>
      <c r="Y438" s="3">
        <v>10084.4378119999</v>
      </c>
      <c r="Z438" s="3">
        <v>4337.5102225169503</v>
      </c>
      <c r="AA438" s="3">
        <v>24</v>
      </c>
      <c r="AB438" s="3">
        <v>7</v>
      </c>
      <c r="AC438" s="3">
        <v>17</v>
      </c>
      <c r="AD438" s="3">
        <v>27.324000000000002</v>
      </c>
      <c r="AE438" s="3">
        <v>4</v>
      </c>
      <c r="AF438" s="3">
        <v>4</v>
      </c>
      <c r="AG438" s="3">
        <v>8</v>
      </c>
      <c r="AH438" s="3">
        <v>5</v>
      </c>
      <c r="AI438" s="3">
        <v>2</v>
      </c>
      <c r="AJ438" s="3">
        <v>0.2</v>
      </c>
      <c r="AK438" s="3" t="str">
        <f ca="1">IFERROR(__xludf.DUMMYFUNCTION("IF(regexmatch(A438,""1p1""),""1p1"",""rnd"")"),"rnd")</f>
        <v>rnd</v>
      </c>
      <c r="BX438" s="7"/>
    </row>
    <row r="439" spans="1:76" ht="13">
      <c r="A439" s="3" t="s">
        <v>110</v>
      </c>
      <c r="B439" s="6" t="s">
        <v>135</v>
      </c>
      <c r="C439" s="3">
        <v>10800</v>
      </c>
      <c r="D439" s="3" t="s">
        <v>36</v>
      </c>
      <c r="E439" s="3" t="s">
        <v>37</v>
      </c>
      <c r="F439" s="3" t="s">
        <v>67</v>
      </c>
      <c r="G439" s="3">
        <v>200</v>
      </c>
      <c r="H439" s="3" t="s">
        <v>39</v>
      </c>
      <c r="I439" s="3" t="s">
        <v>112</v>
      </c>
      <c r="J439" s="3" t="s">
        <v>113</v>
      </c>
      <c r="K439" s="3" t="s">
        <v>136</v>
      </c>
      <c r="L439" s="3" t="s">
        <v>43</v>
      </c>
      <c r="M439" s="3">
        <v>0.95</v>
      </c>
      <c r="N439" s="3">
        <v>70</v>
      </c>
      <c r="O439" s="3" t="b">
        <v>0</v>
      </c>
      <c r="P439" s="3" t="s">
        <v>43</v>
      </c>
      <c r="Q439" s="3" t="b">
        <v>0</v>
      </c>
      <c r="R439" s="3">
        <v>334</v>
      </c>
      <c r="S439" s="3">
        <v>327</v>
      </c>
      <c r="T439" s="3">
        <v>7</v>
      </c>
      <c r="U439" s="3">
        <v>300</v>
      </c>
      <c r="V439" s="3">
        <v>26</v>
      </c>
      <c r="W439" s="3">
        <v>0</v>
      </c>
      <c r="X439" s="3">
        <v>4.8836352999947596</v>
      </c>
      <c r="Y439" s="3">
        <v>10286.565601099999</v>
      </c>
      <c r="Z439" s="3">
        <v>4006.2874513454699</v>
      </c>
      <c r="AA439" s="3">
        <v>26</v>
      </c>
      <c r="AB439" s="3">
        <v>10</v>
      </c>
      <c r="AC439" s="3">
        <v>16</v>
      </c>
      <c r="AD439" s="3">
        <v>29.309000000000001</v>
      </c>
      <c r="AE439" s="3">
        <v>6</v>
      </c>
      <c r="AF439" s="3">
        <v>4</v>
      </c>
      <c r="AG439" s="3">
        <v>8</v>
      </c>
      <c r="AH439" s="3">
        <v>5</v>
      </c>
      <c r="AI439" s="3">
        <v>1.5</v>
      </c>
      <c r="AJ439" s="3">
        <v>0.2</v>
      </c>
      <c r="AK439" s="3" t="str">
        <f ca="1">IFERROR(__xludf.DUMMYFUNCTION("IF(regexmatch(A439,""1p1""),""1p1"",""rnd"")"),"rnd")</f>
        <v>rnd</v>
      </c>
      <c r="BX439" s="7"/>
    </row>
    <row r="440" spans="1:76" ht="13">
      <c r="A440" s="3" t="s">
        <v>110</v>
      </c>
      <c r="B440" s="6" t="s">
        <v>155</v>
      </c>
      <c r="C440" s="3">
        <v>10800</v>
      </c>
      <c r="D440" s="3" t="s">
        <v>36</v>
      </c>
      <c r="E440" s="3" t="s">
        <v>37</v>
      </c>
      <c r="F440" s="3" t="s">
        <v>67</v>
      </c>
      <c r="G440" s="3">
        <v>200</v>
      </c>
      <c r="H440" s="3" t="s">
        <v>39</v>
      </c>
      <c r="I440" s="3" t="s">
        <v>112</v>
      </c>
      <c r="J440" s="3" t="s">
        <v>113</v>
      </c>
      <c r="K440" s="3" t="s">
        <v>162</v>
      </c>
      <c r="L440" s="3" t="s">
        <v>43</v>
      </c>
      <c r="M440" s="3">
        <v>0.95</v>
      </c>
      <c r="N440" s="3">
        <v>70</v>
      </c>
      <c r="O440" s="3" t="b">
        <v>0</v>
      </c>
      <c r="P440" s="3" t="s">
        <v>43</v>
      </c>
      <c r="Q440" s="3" t="b">
        <v>0</v>
      </c>
      <c r="R440" s="3">
        <v>296</v>
      </c>
      <c r="S440" s="3">
        <v>286</v>
      </c>
      <c r="T440" s="3">
        <v>10</v>
      </c>
      <c r="U440" s="3">
        <v>241</v>
      </c>
      <c r="V440" s="3">
        <v>44</v>
      </c>
      <c r="W440" s="3">
        <v>0</v>
      </c>
      <c r="X440" s="3">
        <v>4.4140419999984699</v>
      </c>
      <c r="Y440" s="3">
        <v>9516.5845685999902</v>
      </c>
      <c r="Z440" s="3">
        <v>4091.7035438236699</v>
      </c>
      <c r="AA440" s="3">
        <v>44</v>
      </c>
      <c r="AB440" s="3">
        <v>14</v>
      </c>
      <c r="AC440" s="3">
        <v>30</v>
      </c>
      <c r="AD440" s="3">
        <v>30.311</v>
      </c>
      <c r="AE440" s="3">
        <v>5</v>
      </c>
      <c r="AF440" s="3">
        <v>5</v>
      </c>
      <c r="AG440" s="3">
        <v>10</v>
      </c>
      <c r="AH440" s="3">
        <v>4</v>
      </c>
      <c r="AI440" s="3">
        <v>1.5</v>
      </c>
      <c r="AJ440" s="3">
        <v>0.6</v>
      </c>
      <c r="AK440" s="3" t="str">
        <f ca="1">IFERROR(__xludf.DUMMYFUNCTION("IF(regexmatch(A440,""1p1""),""1p1"",""rnd"")"),"rnd")</f>
        <v>rnd</v>
      </c>
      <c r="BX440" s="7"/>
    </row>
    <row r="441" spans="1:76" ht="13">
      <c r="A441" s="3" t="s">
        <v>110</v>
      </c>
      <c r="B441" s="6" t="s">
        <v>159</v>
      </c>
      <c r="C441" s="3">
        <v>10800</v>
      </c>
      <c r="D441" s="3" t="s">
        <v>36</v>
      </c>
      <c r="E441" s="3" t="s">
        <v>37</v>
      </c>
      <c r="F441" s="3" t="s">
        <v>38</v>
      </c>
      <c r="G441" s="3">
        <v>200</v>
      </c>
      <c r="H441" s="3" t="s">
        <v>39</v>
      </c>
      <c r="I441" s="3" t="s">
        <v>112</v>
      </c>
      <c r="J441" s="3" t="s">
        <v>113</v>
      </c>
      <c r="K441" s="3" t="s">
        <v>163</v>
      </c>
      <c r="L441" s="3" t="s">
        <v>43</v>
      </c>
      <c r="M441" s="3">
        <v>0.95</v>
      </c>
      <c r="N441" s="3">
        <v>70</v>
      </c>
      <c r="O441" s="3" t="b">
        <v>0</v>
      </c>
      <c r="P441" s="3" t="s">
        <v>43</v>
      </c>
      <c r="Q441" s="3" t="b">
        <v>0</v>
      </c>
      <c r="R441" s="3">
        <v>296</v>
      </c>
      <c r="S441" s="3">
        <v>283</v>
      </c>
      <c r="T441" s="3">
        <v>13</v>
      </c>
      <c r="U441" s="3">
        <v>260</v>
      </c>
      <c r="V441" s="3">
        <v>22</v>
      </c>
      <c r="W441" s="3">
        <v>0</v>
      </c>
      <c r="X441" s="3">
        <v>4.9036308999980101</v>
      </c>
      <c r="Y441" s="3">
        <v>9522.6071324999994</v>
      </c>
      <c r="Z441" s="3">
        <v>4154.6323986132602</v>
      </c>
      <c r="AA441" s="3">
        <v>22</v>
      </c>
      <c r="AB441" s="3">
        <v>5</v>
      </c>
      <c r="AC441" s="3">
        <v>17</v>
      </c>
      <c r="AD441" s="3">
        <v>28.114000000000001</v>
      </c>
      <c r="AE441" s="3">
        <v>2</v>
      </c>
      <c r="AF441" s="3">
        <v>4</v>
      </c>
      <c r="AG441" s="3">
        <v>8</v>
      </c>
      <c r="AH441" s="3">
        <v>5</v>
      </c>
      <c r="AI441" s="3">
        <v>2</v>
      </c>
      <c r="AJ441" s="3">
        <v>0.2</v>
      </c>
      <c r="AK441" s="3" t="str">
        <f ca="1">IFERROR(__xludf.DUMMYFUNCTION("IF(regexmatch(A441,""1p1""),""1p1"",""rnd"")"),"rnd")</f>
        <v>rnd</v>
      </c>
      <c r="BX441" s="7"/>
    </row>
    <row r="442" spans="1:76" ht="13">
      <c r="A442" s="3" t="s">
        <v>110</v>
      </c>
      <c r="B442" s="6" t="s">
        <v>156</v>
      </c>
      <c r="C442" s="3">
        <v>10800</v>
      </c>
      <c r="D442" s="3" t="s">
        <v>36</v>
      </c>
      <c r="E442" s="3" t="s">
        <v>37</v>
      </c>
      <c r="F442" s="3" t="s">
        <v>67</v>
      </c>
      <c r="G442" s="3">
        <v>200</v>
      </c>
      <c r="H442" s="3" t="s">
        <v>39</v>
      </c>
      <c r="I442" s="3" t="s">
        <v>112</v>
      </c>
      <c r="J442" s="3" t="s">
        <v>113</v>
      </c>
      <c r="K442" s="3" t="s">
        <v>157</v>
      </c>
      <c r="L442" s="3" t="s">
        <v>43</v>
      </c>
      <c r="M442" s="3">
        <v>0.95</v>
      </c>
      <c r="N442" s="3">
        <v>70</v>
      </c>
      <c r="O442" s="3" t="b">
        <v>0</v>
      </c>
      <c r="P442" s="3" t="s">
        <v>43</v>
      </c>
      <c r="Q442" s="3" t="b">
        <v>0</v>
      </c>
      <c r="R442" s="3">
        <v>289</v>
      </c>
      <c r="S442" s="3">
        <v>276</v>
      </c>
      <c r="T442" s="3">
        <v>13</v>
      </c>
      <c r="U442" s="3">
        <v>227</v>
      </c>
      <c r="V442" s="3">
        <v>48</v>
      </c>
      <c r="W442" s="3">
        <v>0</v>
      </c>
      <c r="X442" s="3">
        <v>9.8470384999970797</v>
      </c>
      <c r="Y442" s="3">
        <v>9877.3770758999999</v>
      </c>
      <c r="Z442" s="3">
        <v>4573.2429832778798</v>
      </c>
      <c r="AA442" s="3">
        <v>48</v>
      </c>
      <c r="AB442" s="3">
        <v>22</v>
      </c>
      <c r="AC442" s="3">
        <v>26</v>
      </c>
      <c r="AD442" s="3">
        <v>29.56</v>
      </c>
      <c r="AE442" s="3">
        <v>5</v>
      </c>
      <c r="AF442" s="3">
        <v>5</v>
      </c>
      <c r="AG442" s="3">
        <v>10</v>
      </c>
      <c r="AH442" s="3">
        <v>5</v>
      </c>
      <c r="AI442" s="3">
        <v>2</v>
      </c>
      <c r="AJ442" s="3">
        <v>0.6</v>
      </c>
      <c r="AK442" s="3" t="str">
        <f ca="1">IFERROR(__xludf.DUMMYFUNCTION("IF(regexmatch(A442,""1p1""),""1p1"",""rnd"")"),"rnd")</f>
        <v>rnd</v>
      </c>
      <c r="BX442" s="7"/>
    </row>
    <row r="443" spans="1:76" ht="13">
      <c r="A443" s="3" t="s">
        <v>110</v>
      </c>
      <c r="B443" s="6" t="s">
        <v>156</v>
      </c>
      <c r="C443" s="3">
        <v>10800</v>
      </c>
      <c r="D443" s="3" t="s">
        <v>36</v>
      </c>
      <c r="E443" s="3" t="s">
        <v>37</v>
      </c>
      <c r="F443" s="3" t="s">
        <v>67</v>
      </c>
      <c r="G443" s="3">
        <v>200</v>
      </c>
      <c r="H443" s="3" t="s">
        <v>39</v>
      </c>
      <c r="I443" s="3" t="s">
        <v>112</v>
      </c>
      <c r="J443" s="3" t="s">
        <v>113</v>
      </c>
      <c r="K443" s="3" t="s">
        <v>157</v>
      </c>
      <c r="L443" s="3" t="s">
        <v>43</v>
      </c>
      <c r="M443" s="3">
        <v>0.95</v>
      </c>
      <c r="N443" s="3">
        <v>70</v>
      </c>
      <c r="O443" s="3" t="b">
        <v>0</v>
      </c>
      <c r="P443" s="3" t="s">
        <v>43</v>
      </c>
      <c r="Q443" s="3" t="b">
        <v>0</v>
      </c>
      <c r="R443" s="3">
        <v>286</v>
      </c>
      <c r="S443" s="3">
        <v>270</v>
      </c>
      <c r="T443" s="3">
        <v>16</v>
      </c>
      <c r="U443" s="3">
        <v>235</v>
      </c>
      <c r="V443" s="3">
        <v>34</v>
      </c>
      <c r="W443" s="3">
        <v>0</v>
      </c>
      <c r="X443" s="3">
        <v>9.3059928999915709</v>
      </c>
      <c r="Y443" s="3">
        <v>9883.9364479999895</v>
      </c>
      <c r="Z443" s="3">
        <v>4695.7972392188303</v>
      </c>
      <c r="AA443" s="3">
        <v>32</v>
      </c>
      <c r="AB443" s="3">
        <v>18</v>
      </c>
      <c r="AC443" s="3">
        <v>14</v>
      </c>
      <c r="AD443" s="3">
        <v>27.815000000000001</v>
      </c>
      <c r="AE443" s="3">
        <v>5</v>
      </c>
      <c r="AF443" s="3">
        <v>5</v>
      </c>
      <c r="AG443" s="3">
        <v>10</v>
      </c>
      <c r="AH443" s="3">
        <v>5</v>
      </c>
      <c r="AI443" s="3">
        <v>2</v>
      </c>
      <c r="AJ443" s="3">
        <v>0.6</v>
      </c>
      <c r="AK443" s="3" t="str">
        <f ca="1">IFERROR(__xludf.DUMMYFUNCTION("IF(regexmatch(A443,""1p1""),""1p1"",""rnd"")"),"rnd")</f>
        <v>rnd</v>
      </c>
      <c r="BX443" s="7"/>
    </row>
    <row r="444" spans="1:76" ht="13">
      <c r="A444" s="3" t="s">
        <v>110</v>
      </c>
      <c r="B444" s="6" t="s">
        <v>155</v>
      </c>
      <c r="C444" s="3">
        <v>10800</v>
      </c>
      <c r="D444" s="3" t="s">
        <v>36</v>
      </c>
      <c r="E444" s="3" t="s">
        <v>37</v>
      </c>
      <c r="F444" s="3" t="s">
        <v>67</v>
      </c>
      <c r="G444" s="3">
        <v>200</v>
      </c>
      <c r="H444" s="3" t="s">
        <v>39</v>
      </c>
      <c r="I444" s="3" t="s">
        <v>112</v>
      </c>
      <c r="J444" s="3" t="s">
        <v>113</v>
      </c>
      <c r="K444" s="3" t="s">
        <v>162</v>
      </c>
      <c r="L444" s="3" t="s">
        <v>43</v>
      </c>
      <c r="M444" s="3">
        <v>0.95</v>
      </c>
      <c r="N444" s="3">
        <v>70</v>
      </c>
      <c r="O444" s="3" t="b">
        <v>0</v>
      </c>
      <c r="P444" s="3" t="s">
        <v>43</v>
      </c>
      <c r="Q444" s="3" t="b">
        <v>0</v>
      </c>
      <c r="R444" s="3">
        <v>313</v>
      </c>
      <c r="S444" s="3">
        <v>304</v>
      </c>
      <c r="T444" s="3">
        <v>9</v>
      </c>
      <c r="U444" s="3">
        <v>260</v>
      </c>
      <c r="V444" s="3">
        <v>43</v>
      </c>
      <c r="W444" s="3">
        <v>0</v>
      </c>
      <c r="X444" s="3">
        <v>4.9865325000013803</v>
      </c>
      <c r="Y444" s="3">
        <v>10165.5381863</v>
      </c>
      <c r="Z444" s="3">
        <v>4373.3089764770102</v>
      </c>
      <c r="AA444" s="3">
        <v>43</v>
      </c>
      <c r="AB444" s="3">
        <v>17</v>
      </c>
      <c r="AC444" s="3">
        <v>26</v>
      </c>
      <c r="AD444" s="3">
        <v>31.065000000000001</v>
      </c>
      <c r="AE444" s="3">
        <v>3</v>
      </c>
      <c r="AF444" s="3">
        <v>5</v>
      </c>
      <c r="AG444" s="3">
        <v>10</v>
      </c>
      <c r="AH444" s="3">
        <v>4</v>
      </c>
      <c r="AI444" s="3">
        <v>1.5</v>
      </c>
      <c r="AJ444" s="3">
        <v>0.6</v>
      </c>
      <c r="AK444" s="3" t="str">
        <f ca="1">IFERROR(__xludf.DUMMYFUNCTION("IF(regexmatch(A444,""1p1""),""1p1"",""rnd"")"),"rnd")</f>
        <v>rnd</v>
      </c>
      <c r="BX444" s="7"/>
    </row>
    <row r="445" spans="1:76" ht="13">
      <c r="A445" s="3" t="s">
        <v>110</v>
      </c>
      <c r="B445" s="6" t="s">
        <v>153</v>
      </c>
      <c r="C445" s="3">
        <v>10800</v>
      </c>
      <c r="D445" s="3" t="s">
        <v>36</v>
      </c>
      <c r="E445" s="3" t="s">
        <v>37</v>
      </c>
      <c r="F445" s="3" t="s">
        <v>67</v>
      </c>
      <c r="G445" s="3">
        <v>200</v>
      </c>
      <c r="H445" s="3" t="s">
        <v>39</v>
      </c>
      <c r="I445" s="3" t="s">
        <v>112</v>
      </c>
      <c r="J445" s="3" t="s">
        <v>113</v>
      </c>
      <c r="K445" s="3" t="s">
        <v>154</v>
      </c>
      <c r="L445" s="3" t="s">
        <v>43</v>
      </c>
      <c r="M445" s="3">
        <v>0.95</v>
      </c>
      <c r="N445" s="3">
        <v>70</v>
      </c>
      <c r="O445" s="3" t="b">
        <v>0</v>
      </c>
      <c r="P445" s="3" t="s">
        <v>43</v>
      </c>
      <c r="Q445" s="3" t="b">
        <v>0</v>
      </c>
      <c r="R445" s="3">
        <v>340</v>
      </c>
      <c r="S445" s="3">
        <v>331</v>
      </c>
      <c r="T445" s="3">
        <v>9</v>
      </c>
      <c r="U445" s="3">
        <v>295</v>
      </c>
      <c r="V445" s="3">
        <v>35</v>
      </c>
      <c r="W445" s="3">
        <v>0</v>
      </c>
      <c r="X445" s="3">
        <v>4.5422055000009802</v>
      </c>
      <c r="Y445" s="3">
        <v>10299.655416600001</v>
      </c>
      <c r="Z445" s="3">
        <v>3945.6302032889798</v>
      </c>
      <c r="AA445" s="3">
        <v>35</v>
      </c>
      <c r="AB445" s="3">
        <v>13</v>
      </c>
      <c r="AC445" s="3">
        <v>22</v>
      </c>
      <c r="AD445" s="3">
        <v>27.37</v>
      </c>
      <c r="AE445" s="3">
        <v>5</v>
      </c>
      <c r="AF445" s="3">
        <v>5</v>
      </c>
      <c r="AG445" s="3">
        <v>10</v>
      </c>
      <c r="AH445" s="3">
        <v>4</v>
      </c>
      <c r="AI445" s="3">
        <v>1.5</v>
      </c>
      <c r="AJ445" s="3">
        <v>0.2</v>
      </c>
      <c r="AK445" s="3" t="str">
        <f ca="1">IFERROR(__xludf.DUMMYFUNCTION("IF(regexmatch(A445,""1p1""),""1p1"",""rnd"")"),"rnd")</f>
        <v>rnd</v>
      </c>
      <c r="BX445" s="7"/>
    </row>
    <row r="446" spans="1:76" ht="13">
      <c r="A446" s="3" t="s">
        <v>110</v>
      </c>
      <c r="B446" s="6" t="s">
        <v>117</v>
      </c>
      <c r="C446" s="3">
        <v>10800</v>
      </c>
      <c r="D446" s="3" t="s">
        <v>36</v>
      </c>
      <c r="E446" s="3" t="s">
        <v>37</v>
      </c>
      <c r="F446" s="3" t="s">
        <v>38</v>
      </c>
      <c r="G446" s="3">
        <v>200</v>
      </c>
      <c r="H446" s="3" t="s">
        <v>39</v>
      </c>
      <c r="I446" s="3" t="s">
        <v>112</v>
      </c>
      <c r="J446" s="3" t="s">
        <v>113</v>
      </c>
      <c r="K446" s="3" t="s">
        <v>118</v>
      </c>
      <c r="L446" s="3" t="s">
        <v>43</v>
      </c>
      <c r="M446" s="3">
        <v>0.95</v>
      </c>
      <c r="N446" s="3">
        <v>70</v>
      </c>
      <c r="O446" s="3" t="b">
        <v>0</v>
      </c>
      <c r="P446" s="3" t="s">
        <v>43</v>
      </c>
      <c r="Q446" s="3" t="b">
        <v>0</v>
      </c>
      <c r="R446" s="3">
        <v>328</v>
      </c>
      <c r="S446" s="3">
        <v>317</v>
      </c>
      <c r="T446" s="3">
        <v>11</v>
      </c>
      <c r="U446" s="3">
        <v>295</v>
      </c>
      <c r="V446" s="3">
        <v>21</v>
      </c>
      <c r="W446" s="3">
        <v>0</v>
      </c>
      <c r="X446" s="3">
        <v>3.48783050000337</v>
      </c>
      <c r="Y446" s="3">
        <v>9877.0886628000098</v>
      </c>
      <c r="Z446" s="3">
        <v>3839.2416374399299</v>
      </c>
      <c r="AA446" s="3">
        <v>21</v>
      </c>
      <c r="AB446" s="3">
        <v>12</v>
      </c>
      <c r="AC446" s="3">
        <v>9</v>
      </c>
      <c r="AD446" s="3">
        <v>30.968</v>
      </c>
      <c r="AE446" s="3">
        <v>3</v>
      </c>
      <c r="AF446" s="3">
        <v>4</v>
      </c>
      <c r="AG446" s="3">
        <v>8</v>
      </c>
      <c r="AH446" s="3">
        <v>4</v>
      </c>
      <c r="AI446" s="3">
        <v>1.5</v>
      </c>
      <c r="AJ446" s="3">
        <v>0.2</v>
      </c>
      <c r="AK446" s="3" t="str">
        <f ca="1">IFERROR(__xludf.DUMMYFUNCTION("IF(regexmatch(A446,""1p1""),""1p1"",""rnd"")"),"rnd")</f>
        <v>rnd</v>
      </c>
      <c r="BX446" s="7"/>
    </row>
    <row r="447" spans="1:76" ht="13">
      <c r="A447" s="3" t="s">
        <v>110</v>
      </c>
      <c r="B447" s="6" t="s">
        <v>131</v>
      </c>
      <c r="C447" s="3">
        <v>10800</v>
      </c>
      <c r="D447" s="3" t="s">
        <v>36</v>
      </c>
      <c r="E447" s="3" t="s">
        <v>37</v>
      </c>
      <c r="F447" s="3" t="s">
        <v>67</v>
      </c>
      <c r="G447" s="3">
        <v>200</v>
      </c>
      <c r="H447" s="3" t="s">
        <v>39</v>
      </c>
      <c r="I447" s="3" t="s">
        <v>112</v>
      </c>
      <c r="J447" s="3" t="s">
        <v>113</v>
      </c>
      <c r="K447" s="3" t="s">
        <v>132</v>
      </c>
      <c r="L447" s="3" t="s">
        <v>43</v>
      </c>
      <c r="M447" s="3">
        <v>0.95</v>
      </c>
      <c r="N447" s="3">
        <v>70</v>
      </c>
      <c r="O447" s="3" t="b">
        <v>0</v>
      </c>
      <c r="P447" s="3" t="s">
        <v>43</v>
      </c>
      <c r="Q447" s="3" t="b">
        <v>0</v>
      </c>
      <c r="R447" s="3">
        <v>299</v>
      </c>
      <c r="S447" s="3">
        <v>286</v>
      </c>
      <c r="T447" s="3">
        <v>13</v>
      </c>
      <c r="U447" s="3">
        <v>249</v>
      </c>
      <c r="V447" s="3">
        <v>36</v>
      </c>
      <c r="W447" s="3">
        <v>0</v>
      </c>
      <c r="X447" s="3">
        <v>7.1682634999991404</v>
      </c>
      <c r="Y447" s="3">
        <v>9575.3327824999906</v>
      </c>
      <c r="Z447" s="3">
        <v>4157.3922962401903</v>
      </c>
      <c r="AA447" s="3">
        <v>36</v>
      </c>
      <c r="AB447" s="3">
        <v>16</v>
      </c>
      <c r="AC447" s="3">
        <v>20</v>
      </c>
      <c r="AD447" s="3">
        <v>29.39</v>
      </c>
      <c r="AE447" s="3">
        <v>4</v>
      </c>
      <c r="AF447" s="3">
        <v>5</v>
      </c>
      <c r="AG447" s="3">
        <v>10</v>
      </c>
      <c r="AH447" s="3">
        <v>5</v>
      </c>
      <c r="AI447" s="3">
        <v>1.5</v>
      </c>
      <c r="AJ447" s="3">
        <v>0.6</v>
      </c>
      <c r="AK447" s="3" t="str">
        <f ca="1">IFERROR(__xludf.DUMMYFUNCTION("IF(regexmatch(A447,""1p1""),""1p1"",""rnd"")"),"rnd")</f>
        <v>rnd</v>
      </c>
      <c r="BX447" s="7"/>
    </row>
    <row r="448" spans="1:76" ht="13">
      <c r="A448" s="3" t="s">
        <v>110</v>
      </c>
      <c r="B448" s="6" t="s">
        <v>153</v>
      </c>
      <c r="C448" s="3">
        <v>10800</v>
      </c>
      <c r="D448" s="3" t="s">
        <v>36</v>
      </c>
      <c r="E448" s="3" t="s">
        <v>37</v>
      </c>
      <c r="F448" s="3" t="s">
        <v>67</v>
      </c>
      <c r="G448" s="3">
        <v>200</v>
      </c>
      <c r="H448" s="3" t="s">
        <v>39</v>
      </c>
      <c r="I448" s="3" t="s">
        <v>112</v>
      </c>
      <c r="J448" s="3" t="s">
        <v>113</v>
      </c>
      <c r="K448" s="3" t="s">
        <v>154</v>
      </c>
      <c r="L448" s="3" t="s">
        <v>43</v>
      </c>
      <c r="M448" s="3">
        <v>0.95</v>
      </c>
      <c r="N448" s="3">
        <v>70</v>
      </c>
      <c r="O448" s="3" t="b">
        <v>0</v>
      </c>
      <c r="P448" s="3" t="s">
        <v>43</v>
      </c>
      <c r="Q448" s="3" t="b">
        <v>0</v>
      </c>
      <c r="R448" s="3">
        <v>344</v>
      </c>
      <c r="S448" s="3">
        <v>335</v>
      </c>
      <c r="T448" s="3">
        <v>9</v>
      </c>
      <c r="U448" s="3">
        <v>299</v>
      </c>
      <c r="V448" s="3">
        <v>35</v>
      </c>
      <c r="W448" s="3">
        <v>0</v>
      </c>
      <c r="X448" s="3">
        <v>4.2592518000003299</v>
      </c>
      <c r="Y448" s="3">
        <v>10334.619304399899</v>
      </c>
      <c r="Z448" s="3">
        <v>3976.8839570088298</v>
      </c>
      <c r="AA448" s="3">
        <v>35</v>
      </c>
      <c r="AB448" s="3">
        <v>12</v>
      </c>
      <c r="AC448" s="3">
        <v>23</v>
      </c>
      <c r="AD448" s="3">
        <v>32.685000000000002</v>
      </c>
      <c r="AE448" s="3">
        <v>3</v>
      </c>
      <c r="AF448" s="3">
        <v>5</v>
      </c>
      <c r="AG448" s="3">
        <v>10</v>
      </c>
      <c r="AH448" s="3">
        <v>4</v>
      </c>
      <c r="AI448" s="3">
        <v>1.5</v>
      </c>
      <c r="AJ448" s="3">
        <v>0.2</v>
      </c>
      <c r="AK448" s="3" t="str">
        <f ca="1">IFERROR(__xludf.DUMMYFUNCTION("IF(regexmatch(A448,""1p1""),""1p1"",""rnd"")"),"rnd")</f>
        <v>rnd</v>
      </c>
      <c r="BX448" s="7"/>
    </row>
    <row r="449" spans="1:76" ht="13">
      <c r="A449" s="3" t="s">
        <v>110</v>
      </c>
      <c r="B449" s="6" t="s">
        <v>147</v>
      </c>
      <c r="C449" s="3">
        <v>10800</v>
      </c>
      <c r="D449" s="3" t="s">
        <v>36</v>
      </c>
      <c r="E449" s="3" t="s">
        <v>37</v>
      </c>
      <c r="F449" s="3" t="s">
        <v>67</v>
      </c>
      <c r="G449" s="3">
        <v>200</v>
      </c>
      <c r="H449" s="3" t="s">
        <v>39</v>
      </c>
      <c r="I449" s="3" t="s">
        <v>112</v>
      </c>
      <c r="J449" s="3" t="s">
        <v>113</v>
      </c>
      <c r="K449" s="3" t="s">
        <v>148</v>
      </c>
      <c r="L449" s="3" t="s">
        <v>43</v>
      </c>
      <c r="M449" s="3">
        <v>0.95</v>
      </c>
      <c r="N449" s="3">
        <v>70</v>
      </c>
      <c r="O449" s="3" t="b">
        <v>0</v>
      </c>
      <c r="P449" s="3" t="s">
        <v>43</v>
      </c>
      <c r="Q449" s="3" t="b">
        <v>0</v>
      </c>
      <c r="R449" s="3">
        <v>293</v>
      </c>
      <c r="S449" s="3">
        <v>271</v>
      </c>
      <c r="T449" s="3">
        <v>22</v>
      </c>
      <c r="U449" s="3">
        <v>241</v>
      </c>
      <c r="V449" s="3">
        <v>29</v>
      </c>
      <c r="W449" s="3">
        <v>0</v>
      </c>
      <c r="X449" s="3">
        <v>6.9720285999944798</v>
      </c>
      <c r="Y449" s="3">
        <v>9888.8711043999992</v>
      </c>
      <c r="Z449" s="3">
        <v>4663.0087366951602</v>
      </c>
      <c r="AA449" s="3">
        <v>29</v>
      </c>
      <c r="AB449" s="3">
        <v>12</v>
      </c>
      <c r="AC449" s="3">
        <v>17</v>
      </c>
      <c r="AD449" s="3">
        <v>31.058</v>
      </c>
      <c r="AE449" s="3">
        <v>5</v>
      </c>
      <c r="AF449" s="3">
        <v>4</v>
      </c>
      <c r="AG449" s="3">
        <v>8</v>
      </c>
      <c r="AH449" s="3">
        <v>4</v>
      </c>
      <c r="AI449" s="3">
        <v>2</v>
      </c>
      <c r="AJ449" s="3">
        <v>0.6</v>
      </c>
      <c r="AK449" s="3" t="str">
        <f ca="1">IFERROR(__xludf.DUMMYFUNCTION("IF(regexmatch(A449,""1p1""),""1p1"",""rnd"")"),"rnd")</f>
        <v>rnd</v>
      </c>
      <c r="BX449" s="7"/>
    </row>
    <row r="450" spans="1:76" ht="13">
      <c r="A450" s="3" t="s">
        <v>110</v>
      </c>
      <c r="B450" s="6" t="s">
        <v>150</v>
      </c>
      <c r="C450" s="3">
        <v>10800</v>
      </c>
      <c r="D450" s="3" t="s">
        <v>36</v>
      </c>
      <c r="E450" s="3" t="s">
        <v>37</v>
      </c>
      <c r="F450" s="3" t="s">
        <v>38</v>
      </c>
      <c r="G450" s="3">
        <v>200</v>
      </c>
      <c r="H450" s="3" t="s">
        <v>39</v>
      </c>
      <c r="I450" s="3" t="s">
        <v>112</v>
      </c>
      <c r="J450" s="3" t="s">
        <v>113</v>
      </c>
      <c r="K450" s="3" t="s">
        <v>160</v>
      </c>
      <c r="L450" s="3" t="s">
        <v>43</v>
      </c>
      <c r="M450" s="3">
        <v>0.95</v>
      </c>
      <c r="N450" s="3">
        <v>70</v>
      </c>
      <c r="O450" s="3" t="b">
        <v>0</v>
      </c>
      <c r="P450" s="3" t="s">
        <v>43</v>
      </c>
      <c r="Q450" s="3" t="b">
        <v>0</v>
      </c>
      <c r="R450" s="3">
        <v>300</v>
      </c>
      <c r="S450" s="3">
        <v>288</v>
      </c>
      <c r="T450" s="3">
        <v>12</v>
      </c>
      <c r="U450" s="3">
        <v>252</v>
      </c>
      <c r="V450" s="3">
        <v>35</v>
      </c>
      <c r="W450" s="3">
        <v>0</v>
      </c>
      <c r="X450" s="3">
        <v>4.0133822999930198</v>
      </c>
      <c r="Y450" s="3">
        <v>9544.8001887999999</v>
      </c>
      <c r="Z450" s="3">
        <v>4061.8786450307798</v>
      </c>
      <c r="AA450" s="3">
        <v>34</v>
      </c>
      <c r="AB450" s="3">
        <v>21</v>
      </c>
      <c r="AC450" s="3">
        <v>13</v>
      </c>
      <c r="AD450" s="3">
        <v>30.129000000000001</v>
      </c>
      <c r="AE450" s="3">
        <v>7</v>
      </c>
      <c r="AF450" s="3">
        <v>4</v>
      </c>
      <c r="AG450" s="3">
        <v>8</v>
      </c>
      <c r="AH450" s="3">
        <v>4</v>
      </c>
      <c r="AI450" s="3">
        <v>2</v>
      </c>
      <c r="AJ450" s="3">
        <v>0.2</v>
      </c>
      <c r="AK450" s="3" t="str">
        <f ca="1">IFERROR(__xludf.DUMMYFUNCTION("IF(regexmatch(A450,""1p1""),""1p1"",""rnd"")"),"rnd")</f>
        <v>rnd</v>
      </c>
      <c r="BX450" s="7"/>
    </row>
    <row r="451" spans="1:76" ht="13">
      <c r="A451" s="3" t="s">
        <v>110</v>
      </c>
      <c r="B451" s="6" t="s">
        <v>158</v>
      </c>
      <c r="C451" s="3">
        <v>10800</v>
      </c>
      <c r="D451" s="3" t="s">
        <v>36</v>
      </c>
      <c r="E451" s="3" t="s">
        <v>37</v>
      </c>
      <c r="F451" s="3" t="s">
        <v>38</v>
      </c>
      <c r="G451" s="3">
        <v>200</v>
      </c>
      <c r="H451" s="3" t="s">
        <v>39</v>
      </c>
      <c r="I451" s="3" t="s">
        <v>112</v>
      </c>
      <c r="J451" s="3" t="s">
        <v>113</v>
      </c>
      <c r="K451" s="3" t="s">
        <v>161</v>
      </c>
      <c r="L451" s="3" t="s">
        <v>43</v>
      </c>
      <c r="M451" s="3">
        <v>0.95</v>
      </c>
      <c r="N451" s="3">
        <v>70</v>
      </c>
      <c r="O451" s="3" t="b">
        <v>0</v>
      </c>
      <c r="P451" s="3" t="s">
        <v>43</v>
      </c>
      <c r="Q451" s="3" t="b">
        <v>0</v>
      </c>
      <c r="R451" s="3">
        <v>272</v>
      </c>
      <c r="S451" s="3">
        <v>255</v>
      </c>
      <c r="T451" s="3">
        <v>17</v>
      </c>
      <c r="U451" s="3">
        <v>216</v>
      </c>
      <c r="V451" s="3">
        <v>38</v>
      </c>
      <c r="W451" s="3">
        <v>0</v>
      </c>
      <c r="X451" s="3">
        <v>4.8369805999907003</v>
      </c>
      <c r="Y451" s="3">
        <v>9232.8573301999895</v>
      </c>
      <c r="Z451" s="3">
        <v>4358.4929068814899</v>
      </c>
      <c r="AA451" s="3">
        <v>38</v>
      </c>
      <c r="AB451" s="3">
        <v>14</v>
      </c>
      <c r="AC451" s="3">
        <v>24</v>
      </c>
      <c r="AD451" s="3">
        <v>29.745000000000001</v>
      </c>
      <c r="AE451" s="3">
        <v>5</v>
      </c>
      <c r="AF451" s="3">
        <v>5</v>
      </c>
      <c r="AG451" s="3">
        <v>10</v>
      </c>
      <c r="AH451" s="3">
        <v>4</v>
      </c>
      <c r="AI451" s="3">
        <v>2</v>
      </c>
      <c r="AJ451" s="3">
        <v>0.6</v>
      </c>
      <c r="AK451" s="3" t="str">
        <f ca="1">IFERROR(__xludf.DUMMYFUNCTION("IF(regexmatch(A451,""1p1""),""1p1"",""rnd"")"),"rnd")</f>
        <v>rnd</v>
      </c>
      <c r="BX451" s="7"/>
    </row>
    <row r="452" spans="1:76" ht="13">
      <c r="A452" s="3" t="s">
        <v>110</v>
      </c>
      <c r="B452" s="6" t="s">
        <v>121</v>
      </c>
      <c r="C452" s="3">
        <v>10800</v>
      </c>
      <c r="D452" s="3" t="s">
        <v>36</v>
      </c>
      <c r="E452" s="3" t="s">
        <v>37</v>
      </c>
      <c r="F452" s="3" t="s">
        <v>67</v>
      </c>
      <c r="G452" s="3">
        <v>200</v>
      </c>
      <c r="H452" s="3" t="s">
        <v>39</v>
      </c>
      <c r="I452" s="3" t="s">
        <v>112</v>
      </c>
      <c r="J452" s="3" t="s">
        <v>113</v>
      </c>
      <c r="K452" s="3" t="s">
        <v>122</v>
      </c>
      <c r="L452" s="3" t="s">
        <v>43</v>
      </c>
      <c r="M452" s="3">
        <v>0.95</v>
      </c>
      <c r="N452" s="3">
        <v>70</v>
      </c>
      <c r="O452" s="3" t="b">
        <v>0</v>
      </c>
      <c r="P452" s="3" t="s">
        <v>43</v>
      </c>
      <c r="Q452" s="3" t="b">
        <v>0</v>
      </c>
      <c r="R452" s="3">
        <v>293</v>
      </c>
      <c r="S452" s="3">
        <v>284</v>
      </c>
      <c r="T452" s="3">
        <v>9</v>
      </c>
      <c r="U452" s="3">
        <v>249</v>
      </c>
      <c r="V452" s="3">
        <v>34</v>
      </c>
      <c r="W452" s="3">
        <v>0</v>
      </c>
      <c r="X452" s="3">
        <v>7.1717346999906102</v>
      </c>
      <c r="Y452" s="3">
        <v>9520.7510138999896</v>
      </c>
      <c r="Z452" s="3">
        <v>4132.7900451817504</v>
      </c>
      <c r="AA452" s="3">
        <v>33</v>
      </c>
      <c r="AB452" s="3">
        <v>13</v>
      </c>
      <c r="AC452" s="3">
        <v>20</v>
      </c>
      <c r="AD452" s="3">
        <v>34.03</v>
      </c>
      <c r="AE452" s="3">
        <v>2</v>
      </c>
      <c r="AF452" s="3">
        <v>5</v>
      </c>
      <c r="AG452" s="3">
        <v>10</v>
      </c>
      <c r="AH452" s="3">
        <v>5</v>
      </c>
      <c r="AI452" s="3">
        <v>2</v>
      </c>
      <c r="AJ452" s="3">
        <v>0.2</v>
      </c>
      <c r="AK452" s="3" t="str">
        <f ca="1">IFERROR(__xludf.DUMMYFUNCTION("IF(regexmatch(A452,""1p1""),""1p1"",""rnd"")"),"rnd")</f>
        <v>rnd</v>
      </c>
      <c r="BX452" s="7"/>
    </row>
    <row r="453" spans="1:76" ht="13">
      <c r="A453" s="3" t="s">
        <v>110</v>
      </c>
      <c r="B453" s="6" t="s">
        <v>141</v>
      </c>
      <c r="C453" s="3">
        <v>10800</v>
      </c>
      <c r="D453" s="3" t="s">
        <v>36</v>
      </c>
      <c r="E453" s="3" t="s">
        <v>37</v>
      </c>
      <c r="F453" s="3" t="s">
        <v>67</v>
      </c>
      <c r="G453" s="3">
        <v>200</v>
      </c>
      <c r="H453" s="3" t="s">
        <v>39</v>
      </c>
      <c r="I453" s="3" t="s">
        <v>112</v>
      </c>
      <c r="J453" s="3" t="s">
        <v>113</v>
      </c>
      <c r="K453" s="3" t="s">
        <v>142</v>
      </c>
      <c r="L453" s="3" t="s">
        <v>43</v>
      </c>
      <c r="M453" s="3">
        <v>0.95</v>
      </c>
      <c r="N453" s="3">
        <v>70</v>
      </c>
      <c r="O453" s="3" t="b">
        <v>0</v>
      </c>
      <c r="P453" s="3" t="s">
        <v>43</v>
      </c>
      <c r="Q453" s="3" t="b">
        <v>0</v>
      </c>
      <c r="R453" s="3">
        <v>314</v>
      </c>
      <c r="S453" s="3">
        <v>302</v>
      </c>
      <c r="T453" s="3">
        <v>12</v>
      </c>
      <c r="U453" s="3">
        <v>264</v>
      </c>
      <c r="V453" s="3">
        <v>37</v>
      </c>
      <c r="W453" s="3">
        <v>0</v>
      </c>
      <c r="X453" s="3">
        <v>5.6464423999979001</v>
      </c>
      <c r="Y453" s="3">
        <v>10180.6998838</v>
      </c>
      <c r="Z453" s="3">
        <v>4443.51148199196</v>
      </c>
      <c r="AA453" s="3">
        <v>36</v>
      </c>
      <c r="AB453" s="3">
        <v>14</v>
      </c>
      <c r="AC453" s="3">
        <v>22</v>
      </c>
      <c r="AD453" s="3">
        <v>29.593</v>
      </c>
      <c r="AE453" s="3">
        <v>4</v>
      </c>
      <c r="AF453" s="3">
        <v>4</v>
      </c>
      <c r="AG453" s="3">
        <v>8</v>
      </c>
      <c r="AH453" s="3">
        <v>5</v>
      </c>
      <c r="AI453" s="3">
        <v>1.5</v>
      </c>
      <c r="AJ453" s="3">
        <v>0.6</v>
      </c>
      <c r="AK453" s="3" t="str">
        <f ca="1">IFERROR(__xludf.DUMMYFUNCTION("IF(regexmatch(A453,""1p1""),""1p1"",""rnd"")"),"rnd")</f>
        <v>rnd</v>
      </c>
      <c r="BX453" s="7"/>
    </row>
    <row r="454" spans="1:76" ht="13">
      <c r="A454" s="3" t="s">
        <v>110</v>
      </c>
      <c r="B454" s="6" t="s">
        <v>150</v>
      </c>
      <c r="C454" s="3">
        <v>10800</v>
      </c>
      <c r="D454" s="3" t="s">
        <v>36</v>
      </c>
      <c r="E454" s="3" t="s">
        <v>37</v>
      </c>
      <c r="F454" s="3" t="s">
        <v>67</v>
      </c>
      <c r="G454" s="3">
        <v>200</v>
      </c>
      <c r="H454" s="3" t="s">
        <v>39</v>
      </c>
      <c r="I454" s="3" t="s">
        <v>112</v>
      </c>
      <c r="J454" s="3" t="s">
        <v>113</v>
      </c>
      <c r="K454" s="3" t="s">
        <v>160</v>
      </c>
      <c r="L454" s="3" t="s">
        <v>43</v>
      </c>
      <c r="M454" s="3">
        <v>0.95</v>
      </c>
      <c r="N454" s="3">
        <v>70</v>
      </c>
      <c r="O454" s="3" t="b">
        <v>0</v>
      </c>
      <c r="P454" s="3" t="s">
        <v>43</v>
      </c>
      <c r="Q454" s="3" t="b">
        <v>0</v>
      </c>
      <c r="R454" s="3">
        <v>322</v>
      </c>
      <c r="S454" s="3">
        <v>303</v>
      </c>
      <c r="T454" s="3">
        <v>19</v>
      </c>
      <c r="U454" s="3">
        <v>271</v>
      </c>
      <c r="V454" s="3">
        <v>31</v>
      </c>
      <c r="W454" s="3">
        <v>0</v>
      </c>
      <c r="X454" s="3">
        <v>5.38776040000291</v>
      </c>
      <c r="Y454" s="3">
        <v>10107.8947380999</v>
      </c>
      <c r="Z454" s="3">
        <v>4298.1862208172597</v>
      </c>
      <c r="AA454" s="3">
        <v>31</v>
      </c>
      <c r="AB454" s="3">
        <v>16</v>
      </c>
      <c r="AC454" s="3">
        <v>15</v>
      </c>
      <c r="AD454" s="3">
        <v>30.565000000000001</v>
      </c>
      <c r="AE454" s="3">
        <v>4</v>
      </c>
      <c r="AF454" s="3">
        <v>4</v>
      </c>
      <c r="AG454" s="3">
        <v>8</v>
      </c>
      <c r="AH454" s="3">
        <v>4</v>
      </c>
      <c r="AI454" s="3">
        <v>2</v>
      </c>
      <c r="AJ454" s="3">
        <v>0.2</v>
      </c>
      <c r="AK454" s="3" t="str">
        <f ca="1">IFERROR(__xludf.DUMMYFUNCTION("IF(regexmatch(A454,""1p1""),""1p1"",""rnd"")"),"rnd")</f>
        <v>rnd</v>
      </c>
      <c r="BX454" s="7"/>
    </row>
    <row r="455" spans="1:76" ht="13">
      <c r="A455" s="3" t="s">
        <v>110</v>
      </c>
      <c r="B455" s="6" t="s">
        <v>128</v>
      </c>
      <c r="C455" s="3">
        <v>10800</v>
      </c>
      <c r="D455" s="3" t="s">
        <v>36</v>
      </c>
      <c r="E455" s="3" t="s">
        <v>37</v>
      </c>
      <c r="F455" s="3" t="s">
        <v>67</v>
      </c>
      <c r="G455" s="3">
        <v>200</v>
      </c>
      <c r="H455" s="3" t="s">
        <v>39</v>
      </c>
      <c r="I455" s="3" t="s">
        <v>112</v>
      </c>
      <c r="J455" s="3" t="s">
        <v>113</v>
      </c>
      <c r="K455" s="3" t="s">
        <v>129</v>
      </c>
      <c r="L455" s="3" t="s">
        <v>43</v>
      </c>
      <c r="M455" s="3">
        <v>0.95</v>
      </c>
      <c r="N455" s="3">
        <v>70</v>
      </c>
      <c r="O455" s="3" t="b">
        <v>0</v>
      </c>
      <c r="P455" s="3" t="s">
        <v>43</v>
      </c>
      <c r="Q455" s="3" t="b">
        <v>0</v>
      </c>
      <c r="R455" s="3">
        <v>294</v>
      </c>
      <c r="S455" s="3">
        <v>282</v>
      </c>
      <c r="T455" s="3">
        <v>12</v>
      </c>
      <c r="U455" s="3">
        <v>255</v>
      </c>
      <c r="V455" s="3">
        <v>26</v>
      </c>
      <c r="W455" s="3">
        <v>0</v>
      </c>
      <c r="X455" s="3">
        <v>4.0169023999992701</v>
      </c>
      <c r="Y455" s="3">
        <v>9563.1835962999994</v>
      </c>
      <c r="Z455" s="3">
        <v>4220.2205518013798</v>
      </c>
      <c r="AA455" s="3">
        <v>26</v>
      </c>
      <c r="AB455" s="3">
        <v>7</v>
      </c>
      <c r="AC455" s="3">
        <v>19</v>
      </c>
      <c r="AD455" s="3">
        <v>27.629000000000001</v>
      </c>
      <c r="AE455" s="3">
        <v>5</v>
      </c>
      <c r="AF455" s="3">
        <v>4</v>
      </c>
      <c r="AG455" s="3">
        <v>8</v>
      </c>
      <c r="AH455" s="3">
        <v>4</v>
      </c>
      <c r="AI455" s="3">
        <v>1.5</v>
      </c>
      <c r="AJ455" s="3">
        <v>0.6</v>
      </c>
      <c r="AK455" s="3" t="str">
        <f ca="1">IFERROR(__xludf.DUMMYFUNCTION("IF(regexmatch(A455,""1p1""),""1p1"",""rnd"")"),"rnd")</f>
        <v>rnd</v>
      </c>
      <c r="BX455" s="7"/>
    </row>
    <row r="456" spans="1:76" ht="13">
      <c r="A456" s="3" t="s">
        <v>110</v>
      </c>
      <c r="B456" s="6" t="s">
        <v>128</v>
      </c>
      <c r="C456" s="3">
        <v>10800</v>
      </c>
      <c r="D456" s="3" t="s">
        <v>36</v>
      </c>
      <c r="E456" s="3" t="s">
        <v>37</v>
      </c>
      <c r="F456" s="3" t="s">
        <v>67</v>
      </c>
      <c r="G456" s="3">
        <v>200</v>
      </c>
      <c r="H456" s="3" t="s">
        <v>39</v>
      </c>
      <c r="I456" s="3" t="s">
        <v>112</v>
      </c>
      <c r="J456" s="3" t="s">
        <v>113</v>
      </c>
      <c r="K456" s="3" t="s">
        <v>129</v>
      </c>
      <c r="L456" s="3" t="s">
        <v>43</v>
      </c>
      <c r="M456" s="3">
        <v>0.95</v>
      </c>
      <c r="N456" s="3">
        <v>70</v>
      </c>
      <c r="O456" s="3" t="b">
        <v>0</v>
      </c>
      <c r="P456" s="3" t="s">
        <v>43</v>
      </c>
      <c r="Q456" s="3" t="b">
        <v>0</v>
      </c>
      <c r="R456" s="3">
        <v>309</v>
      </c>
      <c r="S456" s="3">
        <v>301</v>
      </c>
      <c r="T456" s="3">
        <v>8</v>
      </c>
      <c r="U456" s="3">
        <v>256</v>
      </c>
      <c r="V456" s="3">
        <v>44</v>
      </c>
      <c r="W456" s="3">
        <v>0</v>
      </c>
      <c r="X456" s="3">
        <v>4.9897628999891399</v>
      </c>
      <c r="Y456" s="3">
        <v>10097.0724137999</v>
      </c>
      <c r="Z456" s="3">
        <v>4349.0747224725701</v>
      </c>
      <c r="AA456" s="3">
        <v>44</v>
      </c>
      <c r="AB456" s="3">
        <v>20</v>
      </c>
      <c r="AC456" s="3">
        <v>24</v>
      </c>
      <c r="AD456" s="3">
        <v>29.15</v>
      </c>
      <c r="AE456" s="3">
        <v>4</v>
      </c>
      <c r="AF456" s="3">
        <v>4</v>
      </c>
      <c r="AG456" s="3">
        <v>8</v>
      </c>
      <c r="AH456" s="3">
        <v>4</v>
      </c>
      <c r="AI456" s="3">
        <v>1.5</v>
      </c>
      <c r="AJ456" s="3">
        <v>0.6</v>
      </c>
      <c r="AK456" s="3" t="str">
        <f ca="1">IFERROR(__xludf.DUMMYFUNCTION("IF(regexmatch(A456,""1p1""),""1p1"",""rnd"")"),"rnd")</f>
        <v>rnd</v>
      </c>
      <c r="BX456" s="7"/>
    </row>
    <row r="457" spans="1:76" ht="13">
      <c r="A457" s="3" t="s">
        <v>110</v>
      </c>
      <c r="B457" s="6" t="s">
        <v>155</v>
      </c>
      <c r="C457" s="3">
        <v>10800</v>
      </c>
      <c r="D457" s="3" t="s">
        <v>36</v>
      </c>
      <c r="E457" s="3" t="s">
        <v>37</v>
      </c>
      <c r="F457" s="3" t="s">
        <v>67</v>
      </c>
      <c r="G457" s="3">
        <v>200</v>
      </c>
      <c r="H457" s="3" t="s">
        <v>39</v>
      </c>
      <c r="I457" s="3" t="s">
        <v>112</v>
      </c>
      <c r="J457" s="3" t="s">
        <v>113</v>
      </c>
      <c r="K457" s="3" t="s">
        <v>162</v>
      </c>
      <c r="L457" s="3" t="s">
        <v>43</v>
      </c>
      <c r="M457" s="3">
        <v>0.95</v>
      </c>
      <c r="N457" s="3">
        <v>70</v>
      </c>
      <c r="O457" s="3" t="b">
        <v>0</v>
      </c>
      <c r="P457" s="3" t="s">
        <v>43</v>
      </c>
      <c r="Q457" s="3" t="b">
        <v>0</v>
      </c>
      <c r="R457" s="3">
        <v>306</v>
      </c>
      <c r="S457" s="3">
        <v>301</v>
      </c>
      <c r="T457" s="3">
        <v>5</v>
      </c>
      <c r="U457" s="3">
        <v>254</v>
      </c>
      <c r="V457" s="3">
        <v>46</v>
      </c>
      <c r="W457" s="3">
        <v>0</v>
      </c>
      <c r="X457" s="3">
        <v>5.0977019999889697</v>
      </c>
      <c r="Y457" s="3">
        <v>10124.9874358999</v>
      </c>
      <c r="Z457" s="3">
        <v>4344.4287228574904</v>
      </c>
      <c r="AA457" s="3">
        <v>46</v>
      </c>
      <c r="AB457" s="3">
        <v>18</v>
      </c>
      <c r="AC457" s="3">
        <v>28</v>
      </c>
      <c r="AD457" s="3">
        <v>33.427999999999997</v>
      </c>
      <c r="AE457" s="3">
        <v>6</v>
      </c>
      <c r="AF457" s="3">
        <v>5</v>
      </c>
      <c r="AG457" s="3">
        <v>10</v>
      </c>
      <c r="AH457" s="3">
        <v>4</v>
      </c>
      <c r="AI457" s="3">
        <v>1.5</v>
      </c>
      <c r="AJ457" s="3">
        <v>0.6</v>
      </c>
      <c r="AK457" s="3" t="str">
        <f ca="1">IFERROR(__xludf.DUMMYFUNCTION("IF(regexmatch(A457,""1p1""),""1p1"",""rnd"")"),"rnd")</f>
        <v>rnd</v>
      </c>
      <c r="BX457" s="7"/>
    </row>
    <row r="458" spans="1:76" ht="13">
      <c r="A458" s="3" t="s">
        <v>110</v>
      </c>
      <c r="B458" s="6" t="s">
        <v>147</v>
      </c>
      <c r="C458" s="3">
        <v>10800</v>
      </c>
      <c r="D458" s="3" t="s">
        <v>36</v>
      </c>
      <c r="E458" s="3" t="s">
        <v>37</v>
      </c>
      <c r="F458" s="3" t="s">
        <v>67</v>
      </c>
      <c r="G458" s="3">
        <v>200</v>
      </c>
      <c r="H458" s="3" t="s">
        <v>39</v>
      </c>
      <c r="I458" s="3" t="s">
        <v>112</v>
      </c>
      <c r="J458" s="3" t="s">
        <v>113</v>
      </c>
      <c r="K458" s="3" t="s">
        <v>148</v>
      </c>
      <c r="L458" s="3" t="s">
        <v>43</v>
      </c>
      <c r="M458" s="3">
        <v>0.95</v>
      </c>
      <c r="N458" s="3">
        <v>70</v>
      </c>
      <c r="O458" s="3" t="b">
        <v>0</v>
      </c>
      <c r="P458" s="3" t="s">
        <v>43</v>
      </c>
      <c r="Q458" s="3" t="b">
        <v>0</v>
      </c>
      <c r="R458" s="3">
        <v>297</v>
      </c>
      <c r="S458" s="3">
        <v>274</v>
      </c>
      <c r="T458" s="3">
        <v>23</v>
      </c>
      <c r="U458" s="3">
        <v>236</v>
      </c>
      <c r="V458" s="3">
        <v>37</v>
      </c>
      <c r="W458" s="3">
        <v>0</v>
      </c>
      <c r="X458" s="3">
        <v>7.1306278000095897</v>
      </c>
      <c r="Y458" s="3">
        <v>9876.8427663999992</v>
      </c>
      <c r="Z458" s="3">
        <v>4600.7714866111</v>
      </c>
      <c r="AA458" s="3">
        <v>37</v>
      </c>
      <c r="AB458" s="3">
        <v>13</v>
      </c>
      <c r="AC458" s="3">
        <v>24</v>
      </c>
      <c r="AD458" s="3">
        <v>30.312000000000001</v>
      </c>
      <c r="AE458" s="3">
        <v>5</v>
      </c>
      <c r="AF458" s="3">
        <v>4</v>
      </c>
      <c r="AG458" s="3">
        <v>8</v>
      </c>
      <c r="AH458" s="3">
        <v>4</v>
      </c>
      <c r="AI458" s="3">
        <v>2</v>
      </c>
      <c r="AJ458" s="3">
        <v>0.6</v>
      </c>
      <c r="AK458" s="3" t="str">
        <f ca="1">IFERROR(__xludf.DUMMYFUNCTION("IF(regexmatch(A458,""1p1""),""1p1"",""rnd"")"),"rnd")</f>
        <v>rnd</v>
      </c>
      <c r="BX458" s="7"/>
    </row>
    <row r="459" spans="1:76" ht="13">
      <c r="A459" s="3" t="s">
        <v>110</v>
      </c>
      <c r="B459" s="6" t="s">
        <v>150</v>
      </c>
      <c r="C459" s="3">
        <v>10800</v>
      </c>
      <c r="D459" s="3" t="s">
        <v>36</v>
      </c>
      <c r="E459" s="3" t="s">
        <v>37</v>
      </c>
      <c r="F459" s="3" t="s">
        <v>67</v>
      </c>
      <c r="G459" s="3">
        <v>200</v>
      </c>
      <c r="H459" s="3" t="s">
        <v>39</v>
      </c>
      <c r="I459" s="3" t="s">
        <v>112</v>
      </c>
      <c r="J459" s="3" t="s">
        <v>113</v>
      </c>
      <c r="K459" s="3" t="s">
        <v>160</v>
      </c>
      <c r="L459" s="3" t="s">
        <v>43</v>
      </c>
      <c r="M459" s="3">
        <v>0.95</v>
      </c>
      <c r="N459" s="3">
        <v>70</v>
      </c>
      <c r="O459" s="3" t="b">
        <v>0</v>
      </c>
      <c r="P459" s="3" t="s">
        <v>43</v>
      </c>
      <c r="Q459" s="3" t="b">
        <v>0</v>
      </c>
      <c r="R459" s="3">
        <v>295</v>
      </c>
      <c r="S459" s="3">
        <v>284</v>
      </c>
      <c r="T459" s="3">
        <v>11</v>
      </c>
      <c r="U459" s="3">
        <v>260</v>
      </c>
      <c r="V459" s="3">
        <v>23</v>
      </c>
      <c r="W459" s="3">
        <v>0</v>
      </c>
      <c r="X459" s="3">
        <v>4.0203743999969701</v>
      </c>
      <c r="Y459" s="3">
        <v>9535.1383721000002</v>
      </c>
      <c r="Z459" s="3">
        <v>4156.1892989538601</v>
      </c>
      <c r="AA459" s="3">
        <v>23</v>
      </c>
      <c r="AB459" s="3">
        <v>9</v>
      </c>
      <c r="AC459" s="3">
        <v>14</v>
      </c>
      <c r="AD459" s="3">
        <v>28.402999999999999</v>
      </c>
      <c r="AE459" s="3">
        <v>3</v>
      </c>
      <c r="AF459" s="3">
        <v>4</v>
      </c>
      <c r="AG459" s="3">
        <v>8</v>
      </c>
      <c r="AH459" s="3">
        <v>4</v>
      </c>
      <c r="AI459" s="3">
        <v>2</v>
      </c>
      <c r="AJ459" s="3">
        <v>0.2</v>
      </c>
      <c r="AK459" s="3" t="str">
        <f ca="1">IFERROR(__xludf.DUMMYFUNCTION("IF(regexmatch(A459,""1p1""),""1p1"",""rnd"")"),"rnd")</f>
        <v>rnd</v>
      </c>
      <c r="BX459" s="7"/>
    </row>
    <row r="460" spans="1:76" ht="13">
      <c r="A460" s="3" t="s">
        <v>110</v>
      </c>
      <c r="B460" s="6" t="s">
        <v>159</v>
      </c>
      <c r="C460" s="3">
        <v>10800</v>
      </c>
      <c r="D460" s="3" t="s">
        <v>36</v>
      </c>
      <c r="E460" s="3" t="s">
        <v>37</v>
      </c>
      <c r="F460" s="3" t="s">
        <v>67</v>
      </c>
      <c r="G460" s="3">
        <v>200</v>
      </c>
      <c r="H460" s="3" t="s">
        <v>39</v>
      </c>
      <c r="I460" s="3" t="s">
        <v>112</v>
      </c>
      <c r="J460" s="3" t="s">
        <v>113</v>
      </c>
      <c r="K460" s="3" t="s">
        <v>163</v>
      </c>
      <c r="L460" s="3" t="s">
        <v>43</v>
      </c>
      <c r="M460" s="3">
        <v>0.95</v>
      </c>
      <c r="N460" s="3">
        <v>70</v>
      </c>
      <c r="O460" s="3" t="b">
        <v>0</v>
      </c>
      <c r="P460" s="3" t="s">
        <v>43</v>
      </c>
      <c r="Q460" s="3" t="b">
        <v>0</v>
      </c>
      <c r="R460" s="3">
        <v>302</v>
      </c>
      <c r="S460" s="3">
        <v>288</v>
      </c>
      <c r="T460" s="3">
        <v>14</v>
      </c>
      <c r="U460" s="3">
        <v>252</v>
      </c>
      <c r="V460" s="3">
        <v>35</v>
      </c>
      <c r="W460" s="3">
        <v>0</v>
      </c>
      <c r="X460" s="3">
        <v>4.9459981000084099</v>
      </c>
      <c r="Y460" s="3">
        <v>9523.8260353000005</v>
      </c>
      <c r="Z460" s="3">
        <v>4060.14229070488</v>
      </c>
      <c r="AA460" s="3">
        <v>35</v>
      </c>
      <c r="AB460" s="3">
        <v>18</v>
      </c>
      <c r="AC460" s="3">
        <v>17</v>
      </c>
      <c r="AD460" s="3">
        <v>31.786999999999999</v>
      </c>
      <c r="AE460" s="3">
        <v>3</v>
      </c>
      <c r="AF460" s="3">
        <v>4</v>
      </c>
      <c r="AG460" s="3">
        <v>8</v>
      </c>
      <c r="AH460" s="3">
        <v>5</v>
      </c>
      <c r="AI460" s="3">
        <v>2</v>
      </c>
      <c r="AJ460" s="3">
        <v>0.2</v>
      </c>
      <c r="AK460" s="3" t="str">
        <f ca="1">IFERROR(__xludf.DUMMYFUNCTION("IF(regexmatch(A460,""1p1""),""1p1"",""rnd"")"),"rnd")</f>
        <v>rnd</v>
      </c>
      <c r="BX460" s="7"/>
    </row>
    <row r="461" spans="1:76" ht="13">
      <c r="A461" s="3" t="s">
        <v>110</v>
      </c>
      <c r="B461" s="6" t="s">
        <v>117</v>
      </c>
      <c r="C461" s="3">
        <v>10800</v>
      </c>
      <c r="D461" s="3" t="s">
        <v>36</v>
      </c>
      <c r="E461" s="3" t="s">
        <v>37</v>
      </c>
      <c r="F461" s="3" t="s">
        <v>67</v>
      </c>
      <c r="G461" s="3">
        <v>200</v>
      </c>
      <c r="H461" s="3" t="s">
        <v>39</v>
      </c>
      <c r="I461" s="3" t="s">
        <v>112</v>
      </c>
      <c r="J461" s="3" t="s">
        <v>113</v>
      </c>
      <c r="K461" s="3" t="s">
        <v>118</v>
      </c>
      <c r="L461" s="3" t="s">
        <v>43</v>
      </c>
      <c r="M461" s="3">
        <v>0.95</v>
      </c>
      <c r="N461" s="3">
        <v>70</v>
      </c>
      <c r="O461" s="3" t="b">
        <v>0</v>
      </c>
      <c r="P461" s="3" t="s">
        <v>43</v>
      </c>
      <c r="Q461" s="3" t="b">
        <v>0</v>
      </c>
      <c r="R461" s="3">
        <v>336</v>
      </c>
      <c r="S461" s="3">
        <v>328</v>
      </c>
      <c r="T461" s="3">
        <v>8</v>
      </c>
      <c r="U461" s="3">
        <v>298</v>
      </c>
      <c r="V461" s="3">
        <v>29</v>
      </c>
      <c r="W461" s="3">
        <v>0</v>
      </c>
      <c r="X461" s="3">
        <v>4.1357679999779098</v>
      </c>
      <c r="Y461" s="3">
        <v>10290.2894741</v>
      </c>
      <c r="Z461" s="3">
        <v>4002.4184545194698</v>
      </c>
      <c r="AA461" s="3">
        <v>29</v>
      </c>
      <c r="AB461" s="3">
        <v>16</v>
      </c>
      <c r="AC461" s="3">
        <v>13</v>
      </c>
      <c r="AD461" s="3">
        <v>29.690999999999999</v>
      </c>
      <c r="AE461" s="3">
        <v>3</v>
      </c>
      <c r="AF461" s="3">
        <v>4</v>
      </c>
      <c r="AG461" s="3">
        <v>8</v>
      </c>
      <c r="AH461" s="3">
        <v>4</v>
      </c>
      <c r="AI461" s="3">
        <v>1.5</v>
      </c>
      <c r="AJ461" s="3">
        <v>0.2</v>
      </c>
      <c r="AK461" s="3" t="str">
        <f ca="1">IFERROR(__xludf.DUMMYFUNCTION("IF(regexmatch(A461,""1p1""),""1p1"",""rnd"")"),"rnd")</f>
        <v>rnd</v>
      </c>
      <c r="BX461" s="7"/>
    </row>
    <row r="462" spans="1:76" ht="13">
      <c r="A462" s="3" t="s">
        <v>110</v>
      </c>
      <c r="B462" s="6" t="s">
        <v>117</v>
      </c>
      <c r="C462" s="3">
        <v>10800</v>
      </c>
      <c r="D462" s="3" t="s">
        <v>36</v>
      </c>
      <c r="E462" s="3" t="s">
        <v>37</v>
      </c>
      <c r="F462" s="3" t="s">
        <v>67</v>
      </c>
      <c r="G462" s="3">
        <v>200</v>
      </c>
      <c r="H462" s="3" t="s">
        <v>39</v>
      </c>
      <c r="I462" s="3" t="s">
        <v>112</v>
      </c>
      <c r="J462" s="3" t="s">
        <v>113</v>
      </c>
      <c r="K462" s="3" t="s">
        <v>118</v>
      </c>
      <c r="L462" s="3" t="s">
        <v>43</v>
      </c>
      <c r="M462" s="3">
        <v>0.95</v>
      </c>
      <c r="N462" s="3">
        <v>70</v>
      </c>
      <c r="O462" s="3" t="b">
        <v>0</v>
      </c>
      <c r="P462" s="3" t="s">
        <v>43</v>
      </c>
      <c r="Q462" s="3" t="b">
        <v>0</v>
      </c>
      <c r="R462" s="3">
        <v>343</v>
      </c>
      <c r="S462" s="3">
        <v>336</v>
      </c>
      <c r="T462" s="3">
        <v>7</v>
      </c>
      <c r="U462" s="3">
        <v>303</v>
      </c>
      <c r="V462" s="3">
        <v>32</v>
      </c>
      <c r="W462" s="3">
        <v>0</v>
      </c>
      <c r="X462" s="3">
        <v>3.9496910000006702</v>
      </c>
      <c r="Y462" s="3">
        <v>10343.327443399899</v>
      </c>
      <c r="Z462" s="3">
        <v>4054.2045565498902</v>
      </c>
      <c r="AA462" s="3">
        <v>32</v>
      </c>
      <c r="AB462" s="3">
        <v>16</v>
      </c>
      <c r="AC462" s="3">
        <v>16</v>
      </c>
      <c r="AD462" s="3">
        <v>32.640999999999998</v>
      </c>
      <c r="AE462" s="3">
        <v>4</v>
      </c>
      <c r="AF462" s="3">
        <v>4</v>
      </c>
      <c r="AG462" s="3">
        <v>8</v>
      </c>
      <c r="AH462" s="3">
        <v>4</v>
      </c>
      <c r="AI462" s="3">
        <v>1.5</v>
      </c>
      <c r="AJ462" s="3">
        <v>0.2</v>
      </c>
      <c r="AK462" s="3" t="str">
        <f ca="1">IFERROR(__xludf.DUMMYFUNCTION("IF(regexmatch(A462,""1p1""),""1p1"",""rnd"")"),"rnd")</f>
        <v>rnd</v>
      </c>
      <c r="BX462" s="7"/>
    </row>
    <row r="463" spans="1:76" ht="13">
      <c r="A463" s="3" t="s">
        <v>110</v>
      </c>
      <c r="B463" s="6" t="s">
        <v>131</v>
      </c>
      <c r="C463" s="3">
        <v>10800</v>
      </c>
      <c r="D463" s="3" t="s">
        <v>36</v>
      </c>
      <c r="E463" s="3" t="s">
        <v>37</v>
      </c>
      <c r="F463" s="3" t="s">
        <v>67</v>
      </c>
      <c r="G463" s="3">
        <v>200</v>
      </c>
      <c r="H463" s="3" t="s">
        <v>39</v>
      </c>
      <c r="I463" s="3" t="s">
        <v>112</v>
      </c>
      <c r="J463" s="3" t="s">
        <v>113</v>
      </c>
      <c r="K463" s="3" t="s">
        <v>132</v>
      </c>
      <c r="L463" s="3" t="s">
        <v>43</v>
      </c>
      <c r="M463" s="3">
        <v>0.95</v>
      </c>
      <c r="N463" s="3">
        <v>70</v>
      </c>
      <c r="O463" s="3" t="b">
        <v>0</v>
      </c>
      <c r="P463" s="3" t="s">
        <v>43</v>
      </c>
      <c r="Q463" s="3" t="b">
        <v>0</v>
      </c>
      <c r="R463" s="3">
        <v>310</v>
      </c>
      <c r="S463" s="3">
        <v>303</v>
      </c>
      <c r="T463" s="3">
        <v>7</v>
      </c>
      <c r="U463" s="3">
        <v>260</v>
      </c>
      <c r="V463" s="3">
        <v>42</v>
      </c>
      <c r="W463" s="3">
        <v>0</v>
      </c>
      <c r="X463" s="3">
        <v>7.6410439999993303</v>
      </c>
      <c r="Y463" s="3">
        <v>10170.3232978</v>
      </c>
      <c r="Z463" s="3">
        <v>4405.3009792631401</v>
      </c>
      <c r="AA463" s="3">
        <v>42</v>
      </c>
      <c r="AB463" s="3">
        <v>19</v>
      </c>
      <c r="AC463" s="3">
        <v>23</v>
      </c>
      <c r="AD463" s="3">
        <v>31.891999999999999</v>
      </c>
      <c r="AE463" s="3">
        <v>5</v>
      </c>
      <c r="AF463" s="3">
        <v>5</v>
      </c>
      <c r="AG463" s="3">
        <v>10</v>
      </c>
      <c r="AH463" s="3">
        <v>5</v>
      </c>
      <c r="AI463" s="3">
        <v>1.5</v>
      </c>
      <c r="AJ463" s="3">
        <v>0.6</v>
      </c>
      <c r="AK463" s="3" t="str">
        <f ca="1">IFERROR(__xludf.DUMMYFUNCTION("IF(regexmatch(A463,""1p1""),""1p1"",""rnd"")"),"rnd")</f>
        <v>rnd</v>
      </c>
      <c r="BX463" s="7"/>
    </row>
    <row r="464" spans="1:76" ht="13">
      <c r="A464" s="3" t="s">
        <v>110</v>
      </c>
      <c r="B464" s="6" t="s">
        <v>153</v>
      </c>
      <c r="C464" s="3">
        <v>10800</v>
      </c>
      <c r="D464" s="3" t="s">
        <v>36</v>
      </c>
      <c r="E464" s="3" t="s">
        <v>37</v>
      </c>
      <c r="F464" s="3" t="s">
        <v>67</v>
      </c>
      <c r="G464" s="3">
        <v>200</v>
      </c>
      <c r="H464" s="3" t="s">
        <v>39</v>
      </c>
      <c r="I464" s="3" t="s">
        <v>112</v>
      </c>
      <c r="J464" s="3" t="s">
        <v>113</v>
      </c>
      <c r="K464" s="3" t="s">
        <v>154</v>
      </c>
      <c r="L464" s="3" t="s">
        <v>43</v>
      </c>
      <c r="M464" s="3">
        <v>0.95</v>
      </c>
      <c r="N464" s="3">
        <v>70</v>
      </c>
      <c r="O464" s="3" t="b">
        <v>0</v>
      </c>
      <c r="P464" s="3" t="s">
        <v>43</v>
      </c>
      <c r="Q464" s="3" t="b">
        <v>0</v>
      </c>
      <c r="R464" s="3">
        <v>326</v>
      </c>
      <c r="S464" s="3">
        <v>320</v>
      </c>
      <c r="T464" s="3">
        <v>6</v>
      </c>
      <c r="U464" s="3">
        <v>287</v>
      </c>
      <c r="V464" s="3">
        <v>32</v>
      </c>
      <c r="W464" s="3">
        <v>0</v>
      </c>
      <c r="X464" s="3">
        <v>3.9062318000134399</v>
      </c>
      <c r="Y464" s="3">
        <v>9885.84605989999</v>
      </c>
      <c r="Z464" s="3">
        <v>3828.5050223059902</v>
      </c>
      <c r="AA464" s="3">
        <v>32</v>
      </c>
      <c r="AB464" s="3">
        <v>14</v>
      </c>
      <c r="AC464" s="3">
        <v>18</v>
      </c>
      <c r="AD464" s="3">
        <v>31.151</v>
      </c>
      <c r="AE464" s="3">
        <v>5</v>
      </c>
      <c r="AF464" s="3">
        <v>5</v>
      </c>
      <c r="AG464" s="3">
        <v>10</v>
      </c>
      <c r="AH464" s="3">
        <v>4</v>
      </c>
      <c r="AI464" s="3">
        <v>1.5</v>
      </c>
      <c r="AJ464" s="3">
        <v>0.2</v>
      </c>
      <c r="AK464" s="3" t="str">
        <f ca="1">IFERROR(__xludf.DUMMYFUNCTION("IF(regexmatch(A464,""1p1""),""1p1"",""rnd"")"),"rnd")</f>
        <v>rnd</v>
      </c>
      <c r="BX464" s="7"/>
    </row>
    <row r="465" spans="1:76" ht="13">
      <c r="A465" s="3" t="s">
        <v>110</v>
      </c>
      <c r="B465" s="6" t="s">
        <v>121</v>
      </c>
      <c r="C465" s="3">
        <v>10800</v>
      </c>
      <c r="D465" s="3" t="s">
        <v>36</v>
      </c>
      <c r="E465" s="3" t="s">
        <v>37</v>
      </c>
      <c r="F465" s="3" t="s">
        <v>67</v>
      </c>
      <c r="G465" s="3">
        <v>200</v>
      </c>
      <c r="H465" s="3" t="s">
        <v>39</v>
      </c>
      <c r="I465" s="3" t="s">
        <v>112</v>
      </c>
      <c r="J465" s="3" t="s">
        <v>113</v>
      </c>
      <c r="K465" s="3" t="s">
        <v>122</v>
      </c>
      <c r="L465" s="3" t="s">
        <v>43</v>
      </c>
      <c r="M465" s="3">
        <v>0.95</v>
      </c>
      <c r="N465" s="3">
        <v>70</v>
      </c>
      <c r="O465" s="3" t="b">
        <v>0</v>
      </c>
      <c r="P465" s="3" t="s">
        <v>43</v>
      </c>
      <c r="Q465" s="3" t="b">
        <v>0</v>
      </c>
      <c r="R465" s="3">
        <v>317</v>
      </c>
      <c r="S465" s="3">
        <v>306</v>
      </c>
      <c r="T465" s="3">
        <v>11</v>
      </c>
      <c r="U465" s="3">
        <v>260</v>
      </c>
      <c r="V465" s="3">
        <v>45</v>
      </c>
      <c r="W465" s="3">
        <v>0</v>
      </c>
      <c r="X465" s="3">
        <v>8.1467592999934997</v>
      </c>
      <c r="Y465" s="3">
        <v>10139.348021099901</v>
      </c>
      <c r="Z465" s="3">
        <v>4382.3103321017697</v>
      </c>
      <c r="AA465" s="3">
        <v>44</v>
      </c>
      <c r="AB465" s="3">
        <v>15</v>
      </c>
      <c r="AC465" s="3">
        <v>29</v>
      </c>
      <c r="AD465" s="3">
        <v>30.709</v>
      </c>
      <c r="AE465" s="3">
        <v>3</v>
      </c>
      <c r="AF465" s="3">
        <v>5</v>
      </c>
      <c r="AG465" s="3">
        <v>10</v>
      </c>
      <c r="AH465" s="3">
        <v>5</v>
      </c>
      <c r="AI465" s="3">
        <v>2</v>
      </c>
      <c r="AJ465" s="3">
        <v>0.2</v>
      </c>
      <c r="AK465" s="3" t="str">
        <f ca="1">IFERROR(__xludf.DUMMYFUNCTION("IF(regexmatch(A465,""1p1""),""1p1"",""rnd"")"),"rnd")</f>
        <v>rnd</v>
      </c>
      <c r="BX465" s="7"/>
    </row>
    <row r="466" spans="1:76" ht="13">
      <c r="A466" s="3" t="s">
        <v>110</v>
      </c>
      <c r="B466" s="6" t="s">
        <v>125</v>
      </c>
      <c r="C466" s="3">
        <v>10800</v>
      </c>
      <c r="D466" s="3" t="s">
        <v>36</v>
      </c>
      <c r="E466" s="3" t="s">
        <v>37</v>
      </c>
      <c r="F466" s="3" t="s">
        <v>67</v>
      </c>
      <c r="G466" s="3">
        <v>200</v>
      </c>
      <c r="H466" s="3" t="s">
        <v>39</v>
      </c>
      <c r="I466" s="3" t="s">
        <v>112</v>
      </c>
      <c r="J466" s="3" t="s">
        <v>113</v>
      </c>
      <c r="K466" s="3" t="s">
        <v>126</v>
      </c>
      <c r="L466" s="3" t="s">
        <v>43</v>
      </c>
      <c r="M466" s="3">
        <v>0.95</v>
      </c>
      <c r="N466" s="3">
        <v>70</v>
      </c>
      <c r="O466" s="3" t="b">
        <v>0</v>
      </c>
      <c r="P466" s="3" t="s">
        <v>43</v>
      </c>
      <c r="Q466" s="3" t="b">
        <v>0</v>
      </c>
      <c r="R466" s="3">
        <v>286</v>
      </c>
      <c r="S466" s="3">
        <v>273</v>
      </c>
      <c r="T466" s="3">
        <v>13</v>
      </c>
      <c r="U466" s="3">
        <v>239</v>
      </c>
      <c r="V466" s="3">
        <v>33</v>
      </c>
      <c r="W466" s="3">
        <v>0</v>
      </c>
      <c r="X466" s="3">
        <v>7.5760600999982204</v>
      </c>
      <c r="Y466" s="3">
        <v>9881.0543161999994</v>
      </c>
      <c r="Z466" s="3">
        <v>4628.4879857413398</v>
      </c>
      <c r="AA466" s="3">
        <v>32</v>
      </c>
      <c r="AB466" s="3">
        <v>14</v>
      </c>
      <c r="AC466" s="3">
        <v>18</v>
      </c>
      <c r="AD466" s="3">
        <v>30.248000000000001</v>
      </c>
      <c r="AE466" s="3">
        <v>5</v>
      </c>
      <c r="AF466" s="3">
        <v>4</v>
      </c>
      <c r="AG466" s="3">
        <v>8</v>
      </c>
      <c r="AH466" s="3">
        <v>5</v>
      </c>
      <c r="AI466" s="3">
        <v>2</v>
      </c>
      <c r="AJ466" s="3">
        <v>0.6</v>
      </c>
      <c r="AK466" s="3" t="str">
        <f ca="1">IFERROR(__xludf.DUMMYFUNCTION("IF(regexmatch(A466,""1p1""),""1p1"",""rnd"")"),"rnd")</f>
        <v>rnd</v>
      </c>
      <c r="BX466" s="7"/>
    </row>
    <row r="467" spans="1:76" ht="13">
      <c r="A467" s="3" t="s">
        <v>110</v>
      </c>
      <c r="B467" s="6" t="s">
        <v>147</v>
      </c>
      <c r="C467" s="3">
        <v>10800</v>
      </c>
      <c r="D467" s="3" t="s">
        <v>36</v>
      </c>
      <c r="E467" s="3" t="s">
        <v>37</v>
      </c>
      <c r="F467" s="3" t="s">
        <v>38</v>
      </c>
      <c r="G467" s="3">
        <v>200</v>
      </c>
      <c r="H467" s="3" t="s">
        <v>39</v>
      </c>
      <c r="I467" s="3" t="s">
        <v>112</v>
      </c>
      <c r="J467" s="3" t="s">
        <v>113</v>
      </c>
      <c r="K467" s="3" t="s">
        <v>148</v>
      </c>
      <c r="L467" s="3" t="s">
        <v>43</v>
      </c>
      <c r="M467" s="3">
        <v>0.95</v>
      </c>
      <c r="N467" s="3">
        <v>70</v>
      </c>
      <c r="O467" s="3" t="b">
        <v>0</v>
      </c>
      <c r="P467" s="3" t="s">
        <v>43</v>
      </c>
      <c r="Q467" s="3" t="b">
        <v>0</v>
      </c>
      <c r="R467" s="3">
        <v>264</v>
      </c>
      <c r="S467" s="3">
        <v>254</v>
      </c>
      <c r="T467" s="3">
        <v>10</v>
      </c>
      <c r="U467" s="3">
        <v>226</v>
      </c>
      <c r="V467" s="3">
        <v>27</v>
      </c>
      <c r="W467" s="3">
        <v>0</v>
      </c>
      <c r="X467" s="3">
        <v>4.3764895999947999</v>
      </c>
      <c r="Y467" s="3">
        <v>9201.6495775000003</v>
      </c>
      <c r="Z467" s="3">
        <v>4362.6081564640599</v>
      </c>
      <c r="AA467" s="3">
        <v>27</v>
      </c>
      <c r="AB467" s="3">
        <v>7</v>
      </c>
      <c r="AC467" s="3">
        <v>20</v>
      </c>
      <c r="AD467" s="3">
        <v>32.183999999999997</v>
      </c>
      <c r="AE467" s="3">
        <v>3</v>
      </c>
      <c r="AF467" s="3">
        <v>4</v>
      </c>
      <c r="AG467" s="3">
        <v>8</v>
      </c>
      <c r="AH467" s="3">
        <v>4</v>
      </c>
      <c r="AI467" s="3">
        <v>2</v>
      </c>
      <c r="AJ467" s="3">
        <v>0.6</v>
      </c>
      <c r="AK467" s="3" t="str">
        <f ca="1">IFERROR(__xludf.DUMMYFUNCTION("IF(regexmatch(A467,""1p1""),""1p1"",""rnd"")"),"rnd")</f>
        <v>rnd</v>
      </c>
      <c r="BX467" s="7"/>
    </row>
    <row r="468" spans="1:76" ht="13">
      <c r="A468" s="3" t="s">
        <v>110</v>
      </c>
      <c r="B468" s="6" t="s">
        <v>158</v>
      </c>
      <c r="C468" s="3">
        <v>10800</v>
      </c>
      <c r="D468" s="3" t="s">
        <v>36</v>
      </c>
      <c r="E468" s="3" t="s">
        <v>37</v>
      </c>
      <c r="F468" s="3" t="s">
        <v>38</v>
      </c>
      <c r="G468" s="3">
        <v>200</v>
      </c>
      <c r="H468" s="3" t="s">
        <v>39</v>
      </c>
      <c r="I468" s="3" t="s">
        <v>112</v>
      </c>
      <c r="J468" s="3" t="s">
        <v>113</v>
      </c>
      <c r="K468" s="3" t="s">
        <v>161</v>
      </c>
      <c r="L468" s="3" t="s">
        <v>43</v>
      </c>
      <c r="M468" s="3">
        <v>0.95</v>
      </c>
      <c r="N468" s="3">
        <v>70</v>
      </c>
      <c r="O468" s="3" t="b">
        <v>0</v>
      </c>
      <c r="P468" s="3" t="s">
        <v>43</v>
      </c>
      <c r="Q468" s="3" t="b">
        <v>0</v>
      </c>
      <c r="R468" s="3">
        <v>270</v>
      </c>
      <c r="S468" s="3">
        <v>254</v>
      </c>
      <c r="T468" s="3">
        <v>16</v>
      </c>
      <c r="U468" s="3">
        <v>210</v>
      </c>
      <c r="V468" s="3">
        <v>43</v>
      </c>
      <c r="W468" s="3">
        <v>0</v>
      </c>
      <c r="X468" s="3">
        <v>4.9055382999988204</v>
      </c>
      <c r="Y468" s="3">
        <v>9159.1464090999998</v>
      </c>
      <c r="Z468" s="3">
        <v>4286.3006522795104</v>
      </c>
      <c r="AA468" s="3">
        <v>43</v>
      </c>
      <c r="AB468" s="3">
        <v>19</v>
      </c>
      <c r="AC468" s="3">
        <v>24</v>
      </c>
      <c r="AD468" s="3">
        <v>31.629000000000001</v>
      </c>
      <c r="AE468" s="3">
        <v>4</v>
      </c>
      <c r="AF468" s="3">
        <v>5</v>
      </c>
      <c r="AG468" s="3">
        <v>10</v>
      </c>
      <c r="AH468" s="3">
        <v>4</v>
      </c>
      <c r="AI468" s="3">
        <v>2</v>
      </c>
      <c r="AJ468" s="3">
        <v>0.6</v>
      </c>
      <c r="AK468" s="3" t="str">
        <f ca="1">IFERROR(__xludf.DUMMYFUNCTION("IF(regexmatch(A468,""1p1""),""1p1"",""rnd"")"),"rnd")</f>
        <v>rnd</v>
      </c>
      <c r="BX468" s="7"/>
    </row>
    <row r="469" spans="1:76" ht="13">
      <c r="A469" s="3" t="s">
        <v>110</v>
      </c>
      <c r="B469" s="6" t="s">
        <v>150</v>
      </c>
      <c r="C469" s="3">
        <v>10800</v>
      </c>
      <c r="D469" s="3" t="s">
        <v>36</v>
      </c>
      <c r="E469" s="3" t="s">
        <v>37</v>
      </c>
      <c r="F469" s="3" t="s">
        <v>67</v>
      </c>
      <c r="G469" s="3">
        <v>200</v>
      </c>
      <c r="H469" s="3" t="s">
        <v>39</v>
      </c>
      <c r="I469" s="3" t="s">
        <v>112</v>
      </c>
      <c r="J469" s="3" t="s">
        <v>113</v>
      </c>
      <c r="K469" s="3" t="s">
        <v>160</v>
      </c>
      <c r="L469" s="3" t="s">
        <v>43</v>
      </c>
      <c r="M469" s="3">
        <v>0.95</v>
      </c>
      <c r="N469" s="3">
        <v>70</v>
      </c>
      <c r="O469" s="3" t="b">
        <v>0</v>
      </c>
      <c r="P469" s="3" t="s">
        <v>43</v>
      </c>
      <c r="Q469" s="3" t="b">
        <v>0</v>
      </c>
      <c r="R469" s="3">
        <v>316</v>
      </c>
      <c r="S469" s="3">
        <v>301</v>
      </c>
      <c r="T469" s="3">
        <v>15</v>
      </c>
      <c r="U469" s="3">
        <v>272</v>
      </c>
      <c r="V469" s="3">
        <v>28</v>
      </c>
      <c r="W469" s="3">
        <v>0</v>
      </c>
      <c r="X469" s="3">
        <v>5.5176938000027</v>
      </c>
      <c r="Y469" s="3">
        <v>10080.8600945</v>
      </c>
      <c r="Z469" s="3">
        <v>4311.6309719942501</v>
      </c>
      <c r="AA469" s="3">
        <v>28</v>
      </c>
      <c r="AB469" s="3">
        <v>11</v>
      </c>
      <c r="AC469" s="3">
        <v>17</v>
      </c>
      <c r="AD469" s="3">
        <v>30.242999999999999</v>
      </c>
      <c r="AE469" s="3">
        <v>3</v>
      </c>
      <c r="AF469" s="3">
        <v>4</v>
      </c>
      <c r="AG469" s="3">
        <v>8</v>
      </c>
      <c r="AH469" s="3">
        <v>4</v>
      </c>
      <c r="AI469" s="3">
        <v>2</v>
      </c>
      <c r="AJ469" s="3">
        <v>0.2</v>
      </c>
      <c r="AK469" s="3" t="str">
        <f ca="1">IFERROR(__xludf.DUMMYFUNCTION("IF(regexmatch(A469,""1p1""),""1p1"",""rnd"")"),"rnd")</f>
        <v>rnd</v>
      </c>
      <c r="BX469" s="7"/>
    </row>
    <row r="470" spans="1:76" ht="13">
      <c r="A470" s="3" t="s">
        <v>110</v>
      </c>
      <c r="B470" s="6" t="s">
        <v>150</v>
      </c>
      <c r="C470" s="3">
        <v>10800</v>
      </c>
      <c r="D470" s="3" t="s">
        <v>36</v>
      </c>
      <c r="E470" s="3" t="s">
        <v>37</v>
      </c>
      <c r="F470" s="3" t="s">
        <v>67</v>
      </c>
      <c r="G470" s="3">
        <v>200</v>
      </c>
      <c r="H470" s="3" t="s">
        <v>39</v>
      </c>
      <c r="I470" s="3" t="s">
        <v>112</v>
      </c>
      <c r="J470" s="3" t="s">
        <v>113</v>
      </c>
      <c r="K470" s="3" t="s">
        <v>160</v>
      </c>
      <c r="L470" s="3" t="s">
        <v>43</v>
      </c>
      <c r="M470" s="3">
        <v>0.95</v>
      </c>
      <c r="N470" s="3">
        <v>70</v>
      </c>
      <c r="O470" s="3" t="b">
        <v>0</v>
      </c>
      <c r="P470" s="3" t="s">
        <v>43</v>
      </c>
      <c r="Q470" s="3" t="b">
        <v>0</v>
      </c>
      <c r="R470" s="3">
        <v>320</v>
      </c>
      <c r="S470" s="3">
        <v>305</v>
      </c>
      <c r="T470" s="3">
        <v>15</v>
      </c>
      <c r="U470" s="3">
        <v>271</v>
      </c>
      <c r="V470" s="3">
        <v>33</v>
      </c>
      <c r="W470" s="3">
        <v>0</v>
      </c>
      <c r="X470" s="3">
        <v>5.5894651000083897</v>
      </c>
      <c r="Y470" s="3">
        <v>10129.748894599999</v>
      </c>
      <c r="Z470" s="3">
        <v>4278.2157188504898</v>
      </c>
      <c r="AA470" s="3">
        <v>33</v>
      </c>
      <c r="AB470" s="3">
        <v>14</v>
      </c>
      <c r="AC470" s="3">
        <v>19</v>
      </c>
      <c r="AD470" s="3">
        <v>25.667999999999999</v>
      </c>
      <c r="AE470" s="3">
        <v>2</v>
      </c>
      <c r="AF470" s="3">
        <v>4</v>
      </c>
      <c r="AG470" s="3">
        <v>8</v>
      </c>
      <c r="AH470" s="3">
        <v>4</v>
      </c>
      <c r="AI470" s="3">
        <v>2</v>
      </c>
      <c r="AJ470" s="3">
        <v>0.2</v>
      </c>
      <c r="AK470" s="3" t="str">
        <f ca="1">IFERROR(__xludf.DUMMYFUNCTION("IF(regexmatch(A470,""1p1""),""1p1"",""rnd"")"),"rnd")</f>
        <v>rnd</v>
      </c>
      <c r="BX470" s="7"/>
    </row>
    <row r="471" spans="1:76" ht="13">
      <c r="A471" s="3" t="s">
        <v>110</v>
      </c>
      <c r="B471" s="6" t="s">
        <v>141</v>
      </c>
      <c r="C471" s="3">
        <v>10800</v>
      </c>
      <c r="D471" s="3" t="s">
        <v>36</v>
      </c>
      <c r="E471" s="3" t="s">
        <v>37</v>
      </c>
      <c r="F471" s="3" t="s">
        <v>67</v>
      </c>
      <c r="G471" s="3">
        <v>200</v>
      </c>
      <c r="H471" s="3" t="s">
        <v>39</v>
      </c>
      <c r="I471" s="3" t="s">
        <v>112</v>
      </c>
      <c r="J471" s="3" t="s">
        <v>113</v>
      </c>
      <c r="K471" s="3" t="s">
        <v>142</v>
      </c>
      <c r="L471" s="3" t="s">
        <v>43</v>
      </c>
      <c r="M471" s="3">
        <v>0.95</v>
      </c>
      <c r="N471" s="3">
        <v>70</v>
      </c>
      <c r="O471" s="3" t="b">
        <v>0</v>
      </c>
      <c r="P471" s="3" t="s">
        <v>43</v>
      </c>
      <c r="Q471" s="3" t="b">
        <v>0</v>
      </c>
      <c r="R471" s="3">
        <v>305</v>
      </c>
      <c r="S471" s="3">
        <v>296</v>
      </c>
      <c r="T471" s="3">
        <v>9</v>
      </c>
      <c r="U471" s="3">
        <v>263</v>
      </c>
      <c r="V471" s="3">
        <v>32</v>
      </c>
      <c r="W471" s="3">
        <v>0</v>
      </c>
      <c r="X471" s="3">
        <v>5.7704629999904897</v>
      </c>
      <c r="Y471" s="3">
        <v>10097.485018899901</v>
      </c>
      <c r="Z471" s="3">
        <v>4412.2764747049596</v>
      </c>
      <c r="AA471" s="3">
        <v>32</v>
      </c>
      <c r="AB471" s="3">
        <v>7</v>
      </c>
      <c r="AC471" s="3">
        <v>25</v>
      </c>
      <c r="AD471" s="3">
        <v>28.285</v>
      </c>
      <c r="AE471" s="3">
        <v>4</v>
      </c>
      <c r="AF471" s="3">
        <v>4</v>
      </c>
      <c r="AG471" s="3">
        <v>8</v>
      </c>
      <c r="AH471" s="3">
        <v>5</v>
      </c>
      <c r="AI471" s="3">
        <v>1.5</v>
      </c>
      <c r="AJ471" s="3">
        <v>0.6</v>
      </c>
      <c r="AK471" s="3" t="str">
        <f ca="1">IFERROR(__xludf.DUMMYFUNCTION("IF(regexmatch(A471,""1p1""),""1p1"",""rnd"")"),"rnd")</f>
        <v>rnd</v>
      </c>
      <c r="BX471" s="7"/>
    </row>
    <row r="472" spans="1:76" ht="13">
      <c r="A472" s="3" t="s">
        <v>110</v>
      </c>
      <c r="B472" s="6" t="s">
        <v>151</v>
      </c>
      <c r="C472" s="3">
        <v>10800</v>
      </c>
      <c r="D472" s="3" t="s">
        <v>36</v>
      </c>
      <c r="E472" s="3" t="s">
        <v>37</v>
      </c>
      <c r="F472" s="3" t="s">
        <v>38</v>
      </c>
      <c r="G472" s="3">
        <v>200</v>
      </c>
      <c r="H472" s="3" t="s">
        <v>39</v>
      </c>
      <c r="I472" s="3" t="s">
        <v>112</v>
      </c>
      <c r="J472" s="3" t="s">
        <v>113</v>
      </c>
      <c r="K472" s="3" t="s">
        <v>152</v>
      </c>
      <c r="L472" s="3" t="s">
        <v>43</v>
      </c>
      <c r="M472" s="3">
        <v>0.95</v>
      </c>
      <c r="N472" s="3">
        <v>70</v>
      </c>
      <c r="O472" s="3" t="b">
        <v>0</v>
      </c>
      <c r="P472" s="3" t="s">
        <v>43</v>
      </c>
      <c r="Q472" s="3" t="b">
        <v>0</v>
      </c>
      <c r="R472" s="3">
        <v>292</v>
      </c>
      <c r="S472" s="3">
        <v>284</v>
      </c>
      <c r="T472" s="3">
        <v>8</v>
      </c>
      <c r="U472" s="3">
        <v>250</v>
      </c>
      <c r="V472" s="3">
        <v>33</v>
      </c>
      <c r="W472" s="3">
        <v>0</v>
      </c>
      <c r="X472" s="3">
        <v>4.3844974000063299</v>
      </c>
      <c r="Y472" s="3">
        <v>9538.6587770999995</v>
      </c>
      <c r="Z472" s="3">
        <v>4125.42414787691</v>
      </c>
      <c r="AA472" s="3">
        <v>32</v>
      </c>
      <c r="AB472" s="3">
        <v>15</v>
      </c>
      <c r="AC472" s="3">
        <v>17</v>
      </c>
      <c r="AD472" s="3">
        <v>31.398</v>
      </c>
      <c r="AE472" s="3">
        <v>4</v>
      </c>
      <c r="AF472" s="3">
        <v>5</v>
      </c>
      <c r="AG472" s="3">
        <v>10</v>
      </c>
      <c r="AH472" s="3">
        <v>4</v>
      </c>
      <c r="AI472" s="3">
        <v>2</v>
      </c>
      <c r="AJ472" s="3">
        <v>0.2</v>
      </c>
      <c r="AK472" s="3" t="str">
        <f ca="1">IFERROR(__xludf.DUMMYFUNCTION("IF(regexmatch(A472,""1p1""),""1p1"",""rnd"")"),"rnd")</f>
        <v>rnd</v>
      </c>
      <c r="BX472" s="7"/>
    </row>
    <row r="473" spans="1:76" ht="13">
      <c r="A473" s="3" t="s">
        <v>110</v>
      </c>
      <c r="B473" s="6" t="s">
        <v>151</v>
      </c>
      <c r="C473" s="3">
        <v>10800</v>
      </c>
      <c r="D473" s="3" t="s">
        <v>36</v>
      </c>
      <c r="E473" s="3" t="s">
        <v>37</v>
      </c>
      <c r="F473" s="3" t="s">
        <v>38</v>
      </c>
      <c r="G473" s="3">
        <v>200</v>
      </c>
      <c r="H473" s="3" t="s">
        <v>39</v>
      </c>
      <c r="I473" s="3" t="s">
        <v>112</v>
      </c>
      <c r="J473" s="3" t="s">
        <v>113</v>
      </c>
      <c r="K473" s="3" t="s">
        <v>152</v>
      </c>
      <c r="L473" s="3" t="s">
        <v>43</v>
      </c>
      <c r="M473" s="3">
        <v>0.95</v>
      </c>
      <c r="N473" s="3">
        <v>70</v>
      </c>
      <c r="O473" s="3" t="b">
        <v>0</v>
      </c>
      <c r="P473" s="3" t="s">
        <v>43</v>
      </c>
      <c r="Q473" s="3" t="b">
        <v>0</v>
      </c>
      <c r="R473" s="3">
        <v>290</v>
      </c>
      <c r="S473" s="3">
        <v>283</v>
      </c>
      <c r="T473" s="3">
        <v>7</v>
      </c>
      <c r="U473" s="3">
        <v>245</v>
      </c>
      <c r="V473" s="3">
        <v>37</v>
      </c>
      <c r="W473" s="3">
        <v>0</v>
      </c>
      <c r="X473" s="3">
        <v>4.3550585999929998</v>
      </c>
      <c r="Y473" s="3">
        <v>9530.3989490999902</v>
      </c>
      <c r="Z473" s="3">
        <v>4133.7441482413496</v>
      </c>
      <c r="AA473" s="3">
        <v>37</v>
      </c>
      <c r="AB473" s="3">
        <v>17</v>
      </c>
      <c r="AC473" s="3">
        <v>20</v>
      </c>
      <c r="AD473" s="3">
        <v>29.138999999999999</v>
      </c>
      <c r="AE473" s="3">
        <v>4</v>
      </c>
      <c r="AF473" s="3">
        <v>5</v>
      </c>
      <c r="AG473" s="3">
        <v>10</v>
      </c>
      <c r="AH473" s="3">
        <v>4</v>
      </c>
      <c r="AI473" s="3">
        <v>2</v>
      </c>
      <c r="AJ473" s="3">
        <v>0.2</v>
      </c>
      <c r="AK473" s="3" t="str">
        <f ca="1">IFERROR(__xludf.DUMMYFUNCTION("IF(regexmatch(A473,""1p1""),""1p1"",""rnd"")"),"rnd")</f>
        <v>rnd</v>
      </c>
      <c r="BX473" s="7"/>
    </row>
    <row r="474" spans="1:76" ht="13">
      <c r="A474" s="3" t="s">
        <v>110</v>
      </c>
      <c r="B474" s="6" t="s">
        <v>159</v>
      </c>
      <c r="C474" s="3">
        <v>10800</v>
      </c>
      <c r="D474" s="3" t="s">
        <v>36</v>
      </c>
      <c r="E474" s="3" t="s">
        <v>37</v>
      </c>
      <c r="F474" s="3" t="s">
        <v>38</v>
      </c>
      <c r="G474" s="3">
        <v>200</v>
      </c>
      <c r="H474" s="3" t="s">
        <v>39</v>
      </c>
      <c r="I474" s="3" t="s">
        <v>112</v>
      </c>
      <c r="J474" s="3" t="s">
        <v>113</v>
      </c>
      <c r="K474" s="3" t="s">
        <v>163</v>
      </c>
      <c r="L474" s="3" t="s">
        <v>43</v>
      </c>
      <c r="M474" s="3">
        <v>0.95</v>
      </c>
      <c r="N474" s="3">
        <v>70</v>
      </c>
      <c r="O474" s="3" t="b">
        <v>0</v>
      </c>
      <c r="P474" s="3" t="s">
        <v>43</v>
      </c>
      <c r="Q474" s="3" t="b">
        <v>0</v>
      </c>
      <c r="R474" s="3">
        <v>307</v>
      </c>
      <c r="S474" s="3">
        <v>289</v>
      </c>
      <c r="T474" s="3">
        <v>18</v>
      </c>
      <c r="U474" s="3">
        <v>251</v>
      </c>
      <c r="V474" s="3">
        <v>37</v>
      </c>
      <c r="W474" s="3">
        <v>0</v>
      </c>
      <c r="X474" s="3">
        <v>5.00193149999716</v>
      </c>
      <c r="Y474" s="3">
        <v>9527.5381840999798</v>
      </c>
      <c r="Z474" s="3">
        <v>4008.5211433386398</v>
      </c>
      <c r="AA474" s="3">
        <v>37</v>
      </c>
      <c r="AB474" s="3">
        <v>15</v>
      </c>
      <c r="AC474" s="3">
        <v>22</v>
      </c>
      <c r="AD474" s="3">
        <v>31.097000000000001</v>
      </c>
      <c r="AE474" s="3">
        <v>4</v>
      </c>
      <c r="AF474" s="3">
        <v>4</v>
      </c>
      <c r="AG474" s="3">
        <v>8</v>
      </c>
      <c r="AH474" s="3">
        <v>5</v>
      </c>
      <c r="AI474" s="3">
        <v>2</v>
      </c>
      <c r="AJ474" s="3">
        <v>0.2</v>
      </c>
      <c r="AK474" s="3" t="str">
        <f ca="1">IFERROR(__xludf.DUMMYFUNCTION("IF(regexmatch(A474,""1p1""),""1p1"",""rnd"")"),"rnd")</f>
        <v>rnd</v>
      </c>
      <c r="BX474" s="7"/>
    </row>
    <row r="475" spans="1:76" ht="13">
      <c r="A475" s="3" t="s">
        <v>110</v>
      </c>
      <c r="B475" s="6" t="s">
        <v>135</v>
      </c>
      <c r="C475" s="3">
        <v>10800</v>
      </c>
      <c r="D475" s="3" t="s">
        <v>36</v>
      </c>
      <c r="E475" s="3" t="s">
        <v>37</v>
      </c>
      <c r="F475" s="3" t="s">
        <v>67</v>
      </c>
      <c r="G475" s="3">
        <v>200</v>
      </c>
      <c r="H475" s="3" t="s">
        <v>39</v>
      </c>
      <c r="I475" s="3" t="s">
        <v>112</v>
      </c>
      <c r="J475" s="3" t="s">
        <v>113</v>
      </c>
      <c r="K475" s="3" t="s">
        <v>136</v>
      </c>
      <c r="L475" s="3" t="s">
        <v>43</v>
      </c>
      <c r="M475" s="3">
        <v>0.95</v>
      </c>
      <c r="N475" s="3">
        <v>70</v>
      </c>
      <c r="O475" s="3" t="b">
        <v>0</v>
      </c>
      <c r="P475" s="3" t="s">
        <v>43</v>
      </c>
      <c r="Q475" s="3" t="b">
        <v>0</v>
      </c>
      <c r="R475" s="3">
        <v>331</v>
      </c>
      <c r="S475" s="3">
        <v>318</v>
      </c>
      <c r="T475" s="3">
        <v>13</v>
      </c>
      <c r="U475" s="3">
        <v>283</v>
      </c>
      <c r="V475" s="3">
        <v>34</v>
      </c>
      <c r="W475" s="3">
        <v>0</v>
      </c>
      <c r="X475" s="3">
        <v>4.4502164000092801</v>
      </c>
      <c r="Y475" s="3">
        <v>9863.7583787999993</v>
      </c>
      <c r="Z475" s="3">
        <v>3843.9217748893402</v>
      </c>
      <c r="AA475" s="3">
        <v>34</v>
      </c>
      <c r="AB475" s="3">
        <v>14</v>
      </c>
      <c r="AC475" s="3">
        <v>20</v>
      </c>
      <c r="AD475" s="3">
        <v>30.895</v>
      </c>
      <c r="AE475" s="3">
        <v>4</v>
      </c>
      <c r="AF475" s="3">
        <v>4</v>
      </c>
      <c r="AG475" s="3">
        <v>8</v>
      </c>
      <c r="AH475" s="3">
        <v>5</v>
      </c>
      <c r="AI475" s="3">
        <v>1.5</v>
      </c>
      <c r="AJ475" s="3">
        <v>0.2</v>
      </c>
      <c r="AK475" s="3" t="str">
        <f ca="1">IFERROR(__xludf.DUMMYFUNCTION("IF(regexmatch(A475,""1p1""),""1p1"",""rnd"")"),"rnd")</f>
        <v>rnd</v>
      </c>
      <c r="BX475" s="7"/>
    </row>
    <row r="476" spans="1:76" ht="13">
      <c r="A476" s="3" t="s">
        <v>110</v>
      </c>
      <c r="B476" s="6" t="s">
        <v>155</v>
      </c>
      <c r="C476" s="3">
        <v>10800</v>
      </c>
      <c r="D476" s="3" t="s">
        <v>36</v>
      </c>
      <c r="E476" s="3" t="s">
        <v>37</v>
      </c>
      <c r="F476" s="3" t="s">
        <v>38</v>
      </c>
      <c r="G476" s="3">
        <v>200</v>
      </c>
      <c r="H476" s="3" t="s">
        <v>39</v>
      </c>
      <c r="I476" s="3" t="s">
        <v>112</v>
      </c>
      <c r="J476" s="3" t="s">
        <v>113</v>
      </c>
      <c r="K476" s="3" t="s">
        <v>162</v>
      </c>
      <c r="L476" s="3" t="s">
        <v>43</v>
      </c>
      <c r="M476" s="3">
        <v>0.95</v>
      </c>
      <c r="N476" s="3">
        <v>70</v>
      </c>
      <c r="O476" s="3" t="b">
        <v>0</v>
      </c>
      <c r="P476" s="3" t="s">
        <v>43</v>
      </c>
      <c r="Q476" s="3" t="b">
        <v>0</v>
      </c>
      <c r="R476" s="3">
        <v>295</v>
      </c>
      <c r="S476" s="3">
        <v>287</v>
      </c>
      <c r="T476" s="3">
        <v>8</v>
      </c>
      <c r="U476" s="3">
        <v>236</v>
      </c>
      <c r="V476" s="3">
        <v>50</v>
      </c>
      <c r="W476" s="3">
        <v>0</v>
      </c>
      <c r="X476" s="3">
        <v>4.3073914000031497</v>
      </c>
      <c r="Y476" s="3">
        <v>9557.1079997999896</v>
      </c>
      <c r="Z476" s="3">
        <v>4076.86314625572</v>
      </c>
      <c r="AA476" s="3">
        <v>50</v>
      </c>
      <c r="AB476" s="3">
        <v>20</v>
      </c>
      <c r="AC476" s="3">
        <v>30</v>
      </c>
      <c r="AD476" s="3">
        <v>31.579000000000001</v>
      </c>
      <c r="AE476" s="3">
        <v>3</v>
      </c>
      <c r="AF476" s="3">
        <v>5</v>
      </c>
      <c r="AG476" s="3">
        <v>10</v>
      </c>
      <c r="AH476" s="3">
        <v>4</v>
      </c>
      <c r="AI476" s="3">
        <v>1.5</v>
      </c>
      <c r="AJ476" s="3">
        <v>0.6</v>
      </c>
      <c r="AK476" s="3" t="str">
        <f ca="1">IFERROR(__xludf.DUMMYFUNCTION("IF(regexmatch(A476,""1p1""),""1p1"",""rnd"")"),"rnd")</f>
        <v>rnd</v>
      </c>
      <c r="BX476" s="7"/>
    </row>
    <row r="477" spans="1:76" ht="13">
      <c r="A477" s="3" t="s">
        <v>110</v>
      </c>
      <c r="B477" s="6" t="s">
        <v>117</v>
      </c>
      <c r="C477" s="3">
        <v>10800</v>
      </c>
      <c r="D477" s="3" t="s">
        <v>36</v>
      </c>
      <c r="E477" s="3" t="s">
        <v>37</v>
      </c>
      <c r="F477" s="3" t="s">
        <v>67</v>
      </c>
      <c r="G477" s="3">
        <v>200</v>
      </c>
      <c r="H477" s="3" t="s">
        <v>39</v>
      </c>
      <c r="I477" s="3" t="s">
        <v>112</v>
      </c>
      <c r="J477" s="3" t="s">
        <v>113</v>
      </c>
      <c r="K477" s="3" t="s">
        <v>118</v>
      </c>
      <c r="L477" s="3" t="s">
        <v>43</v>
      </c>
      <c r="M477" s="3">
        <v>0.95</v>
      </c>
      <c r="N477" s="3">
        <v>70</v>
      </c>
      <c r="O477" s="3" t="b">
        <v>0</v>
      </c>
      <c r="P477" s="3" t="s">
        <v>43</v>
      </c>
      <c r="Q477" s="3" t="b">
        <v>0</v>
      </c>
      <c r="R477" s="3">
        <v>338</v>
      </c>
      <c r="S477" s="3">
        <v>330</v>
      </c>
      <c r="T477" s="3">
        <v>8</v>
      </c>
      <c r="U477" s="3">
        <v>299</v>
      </c>
      <c r="V477" s="3">
        <v>30</v>
      </c>
      <c r="W477" s="3">
        <v>0</v>
      </c>
      <c r="X477" s="3">
        <v>4.0846529000207097</v>
      </c>
      <c r="Y477" s="3">
        <v>10310.3871283999</v>
      </c>
      <c r="Z477" s="3">
        <v>3969.25845326017</v>
      </c>
      <c r="AA477" s="3">
        <v>30</v>
      </c>
      <c r="AB477" s="3">
        <v>14</v>
      </c>
      <c r="AC477" s="3">
        <v>16</v>
      </c>
      <c r="AD477" s="3">
        <v>29.524000000000001</v>
      </c>
      <c r="AE477" s="3">
        <v>7</v>
      </c>
      <c r="AF477" s="3">
        <v>4</v>
      </c>
      <c r="AG477" s="3">
        <v>8</v>
      </c>
      <c r="AH477" s="3">
        <v>4</v>
      </c>
      <c r="AI477" s="3">
        <v>1.5</v>
      </c>
      <c r="AJ477" s="3">
        <v>0.2</v>
      </c>
      <c r="AK477" s="3" t="str">
        <f ca="1">IFERROR(__xludf.DUMMYFUNCTION("IF(regexmatch(A477,""1p1""),""1p1"",""rnd"")"),"rnd")</f>
        <v>rnd</v>
      </c>
      <c r="BX477" s="7"/>
    </row>
    <row r="478" spans="1:76" ht="13">
      <c r="A478" s="3" t="s">
        <v>110</v>
      </c>
      <c r="B478" s="6" t="s">
        <v>153</v>
      </c>
      <c r="C478" s="3">
        <v>10800</v>
      </c>
      <c r="D478" s="3" t="s">
        <v>36</v>
      </c>
      <c r="E478" s="3" t="s">
        <v>37</v>
      </c>
      <c r="F478" s="3" t="s">
        <v>67</v>
      </c>
      <c r="G478" s="3">
        <v>200</v>
      </c>
      <c r="H478" s="3" t="s">
        <v>39</v>
      </c>
      <c r="I478" s="3" t="s">
        <v>112</v>
      </c>
      <c r="J478" s="3" t="s">
        <v>113</v>
      </c>
      <c r="K478" s="3" t="s">
        <v>154</v>
      </c>
      <c r="L478" s="3" t="s">
        <v>43</v>
      </c>
      <c r="M478" s="3">
        <v>0.95</v>
      </c>
      <c r="N478" s="3">
        <v>70</v>
      </c>
      <c r="O478" s="3" t="b">
        <v>0</v>
      </c>
      <c r="P478" s="3" t="s">
        <v>43</v>
      </c>
      <c r="Q478" s="3" t="b">
        <v>0</v>
      </c>
      <c r="R478" s="3">
        <v>344</v>
      </c>
      <c r="S478" s="3">
        <v>334</v>
      </c>
      <c r="T478" s="3">
        <v>10</v>
      </c>
      <c r="U478" s="3">
        <v>300</v>
      </c>
      <c r="V478" s="3">
        <v>33</v>
      </c>
      <c r="W478" s="3">
        <v>0</v>
      </c>
      <c r="X478" s="3">
        <v>4.2203020999978804</v>
      </c>
      <c r="Y478" s="3">
        <v>10343.698538099999</v>
      </c>
      <c r="Z478" s="3">
        <v>3993.2809541607198</v>
      </c>
      <c r="AA478" s="3">
        <v>33</v>
      </c>
      <c r="AB478" s="3">
        <v>16</v>
      </c>
      <c r="AC478" s="3">
        <v>17</v>
      </c>
      <c r="AD478" s="3">
        <v>31.094000000000001</v>
      </c>
      <c r="AE478" s="3">
        <v>4</v>
      </c>
      <c r="AF478" s="3">
        <v>5</v>
      </c>
      <c r="AG478" s="3">
        <v>10</v>
      </c>
      <c r="AH478" s="3">
        <v>4</v>
      </c>
      <c r="AI478" s="3">
        <v>1.5</v>
      </c>
      <c r="AJ478" s="3">
        <v>0.2</v>
      </c>
      <c r="AK478" s="3" t="str">
        <f ca="1">IFERROR(__xludf.DUMMYFUNCTION("IF(regexmatch(A478,""1p1""),""1p1"",""rnd"")"),"rnd")</f>
        <v>rnd</v>
      </c>
      <c r="BX478" s="7"/>
    </row>
    <row r="479" spans="1:76" ht="13">
      <c r="A479" s="3" t="s">
        <v>110</v>
      </c>
      <c r="B479" s="6" t="s">
        <v>141</v>
      </c>
      <c r="C479" s="3">
        <v>10800</v>
      </c>
      <c r="D479" s="3" t="s">
        <v>36</v>
      </c>
      <c r="E479" s="3" t="s">
        <v>37</v>
      </c>
      <c r="F479" s="3" t="s">
        <v>38</v>
      </c>
      <c r="G479" s="3">
        <v>200</v>
      </c>
      <c r="H479" s="3" t="s">
        <v>39</v>
      </c>
      <c r="I479" s="3" t="s">
        <v>112</v>
      </c>
      <c r="J479" s="3" t="s">
        <v>113</v>
      </c>
      <c r="K479" s="3" t="s">
        <v>142</v>
      </c>
      <c r="L479" s="3" t="s">
        <v>43</v>
      </c>
      <c r="M479" s="3">
        <v>0.95</v>
      </c>
      <c r="N479" s="3">
        <v>70</v>
      </c>
      <c r="O479" s="3" t="b">
        <v>0</v>
      </c>
      <c r="P479" s="3" t="s">
        <v>43</v>
      </c>
      <c r="Q479" s="3" t="b">
        <v>0</v>
      </c>
      <c r="R479" s="3">
        <v>293</v>
      </c>
      <c r="S479" s="3">
        <v>285</v>
      </c>
      <c r="T479" s="3">
        <v>8</v>
      </c>
      <c r="U479" s="3">
        <v>250</v>
      </c>
      <c r="V479" s="3">
        <v>34</v>
      </c>
      <c r="W479" s="3">
        <v>0</v>
      </c>
      <c r="X479" s="3">
        <v>4.7535281999952899</v>
      </c>
      <c r="Y479" s="3">
        <v>9578.65374779999</v>
      </c>
      <c r="Z479" s="3">
        <v>4137.16939856717</v>
      </c>
      <c r="AA479" s="3">
        <v>34</v>
      </c>
      <c r="AB479" s="3">
        <v>9</v>
      </c>
      <c r="AC479" s="3">
        <v>25</v>
      </c>
      <c r="AD479" s="3">
        <v>33.273000000000003</v>
      </c>
      <c r="AE479" s="3">
        <v>4</v>
      </c>
      <c r="AF479" s="3">
        <v>4</v>
      </c>
      <c r="AG479" s="3">
        <v>8</v>
      </c>
      <c r="AH479" s="3">
        <v>5</v>
      </c>
      <c r="AI479" s="3">
        <v>1.5</v>
      </c>
      <c r="AJ479" s="3">
        <v>0.6</v>
      </c>
      <c r="AK479" s="3" t="str">
        <f ca="1">IFERROR(__xludf.DUMMYFUNCTION("IF(regexmatch(A479,""1p1""),""1p1"",""rnd"")"),"rnd")</f>
        <v>rnd</v>
      </c>
      <c r="BX479" s="7"/>
    </row>
    <row r="480" spans="1:76" ht="13">
      <c r="A480" s="3" t="s">
        <v>110</v>
      </c>
      <c r="B480" s="6" t="s">
        <v>111</v>
      </c>
      <c r="C480" s="3">
        <v>10800</v>
      </c>
      <c r="D480" s="3" t="s">
        <v>36</v>
      </c>
      <c r="E480" s="3" t="s">
        <v>37</v>
      </c>
      <c r="F480" s="3" t="s">
        <v>38</v>
      </c>
      <c r="G480" s="3">
        <v>200</v>
      </c>
      <c r="H480" s="3" t="s">
        <v>39</v>
      </c>
      <c r="I480" s="3" t="s">
        <v>112</v>
      </c>
      <c r="J480" s="3" t="s">
        <v>113</v>
      </c>
      <c r="K480" s="3" t="s">
        <v>114</v>
      </c>
      <c r="L480" s="3" t="s">
        <v>43</v>
      </c>
      <c r="M480" s="3">
        <v>0.95</v>
      </c>
      <c r="N480" s="3">
        <v>70</v>
      </c>
      <c r="O480" s="3" t="b">
        <v>0</v>
      </c>
      <c r="P480" s="3" t="s">
        <v>43</v>
      </c>
      <c r="Q480" s="3" t="b">
        <v>0</v>
      </c>
      <c r="R480" s="3">
        <v>324</v>
      </c>
      <c r="S480" s="3">
        <v>320</v>
      </c>
      <c r="T480" s="3">
        <v>4</v>
      </c>
      <c r="U480" s="3">
        <v>286</v>
      </c>
      <c r="V480" s="3">
        <v>33</v>
      </c>
      <c r="W480" s="3">
        <v>0</v>
      </c>
      <c r="X480" s="3">
        <v>6.6767503999972098</v>
      </c>
      <c r="Y480" s="3">
        <v>9870.4372624000098</v>
      </c>
      <c r="Z480" s="3">
        <v>3785.6246354244599</v>
      </c>
      <c r="AA480" s="3">
        <v>33</v>
      </c>
      <c r="AB480" s="3">
        <v>13</v>
      </c>
      <c r="AC480" s="3">
        <v>20</v>
      </c>
      <c r="AD480" s="3">
        <v>30.86</v>
      </c>
      <c r="AE480" s="3">
        <v>4</v>
      </c>
      <c r="AF480" s="3">
        <v>5</v>
      </c>
      <c r="AG480" s="3">
        <v>10</v>
      </c>
      <c r="AH480" s="3">
        <v>5</v>
      </c>
      <c r="AI480" s="3">
        <v>1.5</v>
      </c>
      <c r="AJ480" s="3">
        <v>0.2</v>
      </c>
      <c r="AK480" s="3" t="str">
        <f ca="1">IFERROR(__xludf.DUMMYFUNCTION("IF(regexmatch(A480,""1p1""),""1p1"",""rnd"")"),"rnd")</f>
        <v>rnd</v>
      </c>
      <c r="BX480" s="7"/>
    </row>
    <row r="481" spans="1:76" ht="13">
      <c r="A481" s="3" t="s">
        <v>110</v>
      </c>
      <c r="B481" s="6" t="s">
        <v>151</v>
      </c>
      <c r="C481" s="3">
        <v>10800</v>
      </c>
      <c r="D481" s="3" t="s">
        <v>36</v>
      </c>
      <c r="E481" s="3" t="s">
        <v>37</v>
      </c>
      <c r="F481" s="3" t="s">
        <v>67</v>
      </c>
      <c r="G481" s="3">
        <v>200</v>
      </c>
      <c r="H481" s="3" t="s">
        <v>39</v>
      </c>
      <c r="I481" s="3" t="s">
        <v>112</v>
      </c>
      <c r="J481" s="3" t="s">
        <v>113</v>
      </c>
      <c r="K481" s="3" t="s">
        <v>152</v>
      </c>
      <c r="L481" s="3" t="s">
        <v>43</v>
      </c>
      <c r="M481" s="3">
        <v>0.95</v>
      </c>
      <c r="N481" s="3">
        <v>70</v>
      </c>
      <c r="O481" s="3" t="b">
        <v>0</v>
      </c>
      <c r="P481" s="3" t="s">
        <v>43</v>
      </c>
      <c r="Q481" s="3" t="b">
        <v>0</v>
      </c>
      <c r="R481" s="3">
        <v>314</v>
      </c>
      <c r="S481" s="3">
        <v>302</v>
      </c>
      <c r="T481" s="3">
        <v>12</v>
      </c>
      <c r="U481" s="3">
        <v>271</v>
      </c>
      <c r="V481" s="3">
        <v>30</v>
      </c>
      <c r="W481" s="3">
        <v>0</v>
      </c>
      <c r="X481" s="3">
        <v>5.4556161999938704</v>
      </c>
      <c r="Y481" s="3">
        <v>10162.2737059999</v>
      </c>
      <c r="Z481" s="3">
        <v>4409.5257303006902</v>
      </c>
      <c r="AA481" s="3">
        <v>30</v>
      </c>
      <c r="AB481" s="3">
        <v>13</v>
      </c>
      <c r="AC481" s="3">
        <v>17</v>
      </c>
      <c r="AD481" s="3">
        <v>33.231999999999999</v>
      </c>
      <c r="AE481" s="3">
        <v>5</v>
      </c>
      <c r="AF481" s="3">
        <v>5</v>
      </c>
      <c r="AG481" s="3">
        <v>10</v>
      </c>
      <c r="AH481" s="3">
        <v>4</v>
      </c>
      <c r="AI481" s="3">
        <v>2</v>
      </c>
      <c r="AJ481" s="3">
        <v>0.2</v>
      </c>
      <c r="AK481" s="3" t="str">
        <f ca="1">IFERROR(__xludf.DUMMYFUNCTION("IF(regexmatch(A481,""1p1""),""1p1"",""rnd"")"),"rnd")</f>
        <v>rnd</v>
      </c>
      <c r="BX481" s="7"/>
    </row>
    <row r="482" spans="1:76" ht="13">
      <c r="A482" s="3" t="s">
        <v>164</v>
      </c>
      <c r="B482" s="6" t="s">
        <v>149</v>
      </c>
      <c r="C482" s="3">
        <v>10800</v>
      </c>
      <c r="D482" s="3" t="s">
        <v>36</v>
      </c>
      <c r="E482" s="3" t="s">
        <v>37</v>
      </c>
      <c r="F482" s="3" t="s">
        <v>38</v>
      </c>
      <c r="G482" s="3">
        <v>200</v>
      </c>
      <c r="H482" s="3" t="s">
        <v>39</v>
      </c>
      <c r="I482" s="3" t="s">
        <v>165</v>
      </c>
      <c r="J482" s="3" t="s">
        <v>113</v>
      </c>
      <c r="K482" s="3" t="s">
        <v>166</v>
      </c>
      <c r="L482" s="3" t="s">
        <v>43</v>
      </c>
      <c r="M482" s="3">
        <v>0.95</v>
      </c>
      <c r="N482" s="3">
        <v>70</v>
      </c>
      <c r="O482" s="3" t="b">
        <v>0</v>
      </c>
      <c r="P482" s="3" t="s">
        <v>43</v>
      </c>
      <c r="Q482" s="3" t="b">
        <v>0</v>
      </c>
      <c r="R482" s="3">
        <v>234</v>
      </c>
      <c r="S482" s="3">
        <v>234</v>
      </c>
      <c r="T482" s="3">
        <v>0</v>
      </c>
      <c r="U482" s="3">
        <v>215</v>
      </c>
      <c r="V482" s="3">
        <v>18</v>
      </c>
      <c r="W482" s="3">
        <v>0</v>
      </c>
      <c r="X482" s="3">
        <v>3.9100372000029702</v>
      </c>
      <c r="Y482" s="3">
        <v>9260.0994506000006</v>
      </c>
      <c r="Z482" s="3">
        <v>4410.9128043763303</v>
      </c>
      <c r="AA482" s="3">
        <v>18</v>
      </c>
      <c r="AB482" s="3">
        <v>18</v>
      </c>
      <c r="AC482" s="3">
        <v>0</v>
      </c>
      <c r="AD482" s="3">
        <v>13.15</v>
      </c>
      <c r="AE482" s="3">
        <v>4</v>
      </c>
      <c r="AF482" s="3">
        <v>5</v>
      </c>
      <c r="AG482" s="3">
        <v>10</v>
      </c>
      <c r="AH482" s="3">
        <v>5</v>
      </c>
      <c r="AI482" s="3">
        <v>2</v>
      </c>
      <c r="AJ482" s="3">
        <v>0.6</v>
      </c>
      <c r="AK482" s="3" t="str">
        <f ca="1">IFERROR(__xludf.DUMMYFUNCTION("IF(regexmatch(A482,""1p1""),""1p1"",""rnd"")"),"1p1")</f>
        <v>1p1</v>
      </c>
      <c r="BX482" s="7"/>
    </row>
    <row r="483" spans="1:76" ht="13">
      <c r="A483" s="3" t="s">
        <v>164</v>
      </c>
      <c r="B483" s="6" t="s">
        <v>149</v>
      </c>
      <c r="C483" s="3">
        <v>10800</v>
      </c>
      <c r="D483" s="3" t="s">
        <v>36</v>
      </c>
      <c r="E483" s="3" t="s">
        <v>37</v>
      </c>
      <c r="F483" s="3" t="s">
        <v>67</v>
      </c>
      <c r="G483" s="3">
        <v>200</v>
      </c>
      <c r="H483" s="3" t="s">
        <v>39</v>
      </c>
      <c r="I483" s="3" t="s">
        <v>165</v>
      </c>
      <c r="J483" s="3" t="s">
        <v>113</v>
      </c>
      <c r="K483" s="3" t="s">
        <v>166</v>
      </c>
      <c r="L483" s="3" t="s">
        <v>43</v>
      </c>
      <c r="M483" s="3">
        <v>0.95</v>
      </c>
      <c r="N483" s="3">
        <v>70</v>
      </c>
      <c r="O483" s="3" t="b">
        <v>0</v>
      </c>
      <c r="P483" s="3" t="s">
        <v>43</v>
      </c>
      <c r="Q483" s="3" t="b">
        <v>0</v>
      </c>
      <c r="R483" s="3">
        <v>264</v>
      </c>
      <c r="S483" s="3">
        <v>261</v>
      </c>
      <c r="T483" s="3">
        <v>3</v>
      </c>
      <c r="U483" s="3">
        <v>237</v>
      </c>
      <c r="V483" s="3">
        <v>23</v>
      </c>
      <c r="W483" s="3">
        <v>0</v>
      </c>
      <c r="X483" s="3">
        <v>5.56127569998021</v>
      </c>
      <c r="Y483" s="3">
        <v>9956.5893302000004</v>
      </c>
      <c r="Z483" s="3">
        <v>4977.4767563743499</v>
      </c>
      <c r="AA483" s="3">
        <v>21</v>
      </c>
      <c r="AB483" s="3">
        <v>21</v>
      </c>
      <c r="AC483" s="3">
        <v>0</v>
      </c>
      <c r="AD483" s="3">
        <v>18.143999999999998</v>
      </c>
      <c r="AE483" s="3">
        <v>4</v>
      </c>
      <c r="AF483" s="3">
        <v>5</v>
      </c>
      <c r="AG483" s="3">
        <v>10</v>
      </c>
      <c r="AH483" s="3">
        <v>5</v>
      </c>
      <c r="AI483" s="3">
        <v>2</v>
      </c>
      <c r="AJ483" s="3">
        <v>0.6</v>
      </c>
      <c r="AK483" s="3" t="str">
        <f ca="1">IFERROR(__xludf.DUMMYFUNCTION("IF(regexmatch(A483,""1p1""),""1p1"",""rnd"")"),"1p1")</f>
        <v>1p1</v>
      </c>
      <c r="BX483" s="7"/>
    </row>
    <row r="484" spans="1:76" ht="13">
      <c r="A484" s="3" t="s">
        <v>164</v>
      </c>
      <c r="B484" s="6" t="s">
        <v>140</v>
      </c>
      <c r="C484" s="3">
        <v>10800</v>
      </c>
      <c r="D484" s="3" t="s">
        <v>36</v>
      </c>
      <c r="E484" s="3" t="s">
        <v>37</v>
      </c>
      <c r="F484" s="3" t="s">
        <v>67</v>
      </c>
      <c r="G484" s="3">
        <v>200</v>
      </c>
      <c r="H484" s="3" t="s">
        <v>39</v>
      </c>
      <c r="I484" s="3" t="s">
        <v>165</v>
      </c>
      <c r="J484" s="3" t="s">
        <v>113</v>
      </c>
      <c r="K484" s="3" t="s">
        <v>167</v>
      </c>
      <c r="L484" s="3" t="s">
        <v>43</v>
      </c>
      <c r="M484" s="3">
        <v>0.95</v>
      </c>
      <c r="N484" s="3">
        <v>70</v>
      </c>
      <c r="O484" s="3" t="b">
        <v>0</v>
      </c>
      <c r="P484" s="3" t="s">
        <v>43</v>
      </c>
      <c r="Q484" s="3" t="b">
        <v>0</v>
      </c>
      <c r="R484" s="3">
        <v>315</v>
      </c>
      <c r="S484" s="3">
        <v>315</v>
      </c>
      <c r="T484" s="3">
        <v>0</v>
      </c>
      <c r="U484" s="3">
        <v>310</v>
      </c>
      <c r="V484" s="3">
        <v>4</v>
      </c>
      <c r="W484" s="3">
        <v>0</v>
      </c>
      <c r="X484" s="3">
        <v>4.2934718999922703</v>
      </c>
      <c r="Y484" s="3">
        <v>10201.2765628</v>
      </c>
      <c r="Z484" s="3">
        <v>4164.9137113280503</v>
      </c>
      <c r="AA484" s="3">
        <v>4</v>
      </c>
      <c r="AB484" s="3">
        <v>0</v>
      </c>
      <c r="AC484" s="3">
        <v>4</v>
      </c>
      <c r="AD484" s="3">
        <v>18.013999999999999</v>
      </c>
      <c r="AE484" s="3">
        <v>1</v>
      </c>
      <c r="AF484" s="3">
        <v>4</v>
      </c>
      <c r="AG484" s="3">
        <v>8</v>
      </c>
      <c r="AH484" s="3">
        <v>5</v>
      </c>
      <c r="AI484" s="3">
        <v>1.5</v>
      </c>
      <c r="AJ484" s="3">
        <v>0.6</v>
      </c>
      <c r="AK484" s="3" t="str">
        <f ca="1">IFERROR(__xludf.DUMMYFUNCTION("IF(regexmatch(A484,""1p1""),""1p1"",""rnd"")"),"1p1")</f>
        <v>1p1</v>
      </c>
      <c r="BX484" s="7"/>
    </row>
    <row r="485" spans="1:76" ht="13">
      <c r="A485" s="3" t="s">
        <v>164</v>
      </c>
      <c r="B485" s="6" t="s">
        <v>143</v>
      </c>
      <c r="C485" s="3">
        <v>10800</v>
      </c>
      <c r="D485" s="3" t="s">
        <v>36</v>
      </c>
      <c r="E485" s="3" t="s">
        <v>37</v>
      </c>
      <c r="F485" s="3" t="s">
        <v>67</v>
      </c>
      <c r="G485" s="3">
        <v>200</v>
      </c>
      <c r="H485" s="3" t="s">
        <v>39</v>
      </c>
      <c r="I485" s="3" t="s">
        <v>165</v>
      </c>
      <c r="J485" s="3" t="s">
        <v>113</v>
      </c>
      <c r="K485" s="3" t="s">
        <v>168</v>
      </c>
      <c r="L485" s="3" t="s">
        <v>43</v>
      </c>
      <c r="M485" s="3">
        <v>0.95</v>
      </c>
      <c r="N485" s="3">
        <v>70</v>
      </c>
      <c r="O485" s="3" t="b">
        <v>0</v>
      </c>
      <c r="P485" s="3" t="s">
        <v>43</v>
      </c>
      <c r="Q485" s="3" t="b">
        <v>0</v>
      </c>
      <c r="R485" s="3">
        <v>268</v>
      </c>
      <c r="S485" s="3">
        <v>268</v>
      </c>
      <c r="T485" s="3">
        <v>0</v>
      </c>
      <c r="U485" s="3">
        <v>265</v>
      </c>
      <c r="V485" s="3">
        <v>2</v>
      </c>
      <c r="W485" s="3">
        <v>0</v>
      </c>
      <c r="X485" s="3">
        <v>3.8846774999974301</v>
      </c>
      <c r="Y485" s="3">
        <v>9350.1462533999893</v>
      </c>
      <c r="Z485" s="3">
        <v>4283.0038194567896</v>
      </c>
      <c r="AA485" s="3">
        <v>2</v>
      </c>
      <c r="AB485" s="3">
        <v>0</v>
      </c>
      <c r="AC485" s="3">
        <v>2</v>
      </c>
      <c r="AD485" s="3">
        <v>20.574999999999999</v>
      </c>
      <c r="AE485" s="3">
        <v>0</v>
      </c>
      <c r="AF485" s="3">
        <v>4</v>
      </c>
      <c r="AG485" s="3">
        <v>8</v>
      </c>
      <c r="AH485" s="3">
        <v>5</v>
      </c>
      <c r="AI485" s="3">
        <v>2</v>
      </c>
      <c r="AJ485" s="3">
        <v>0.6</v>
      </c>
      <c r="AK485" s="3" t="str">
        <f ca="1">IFERROR(__xludf.DUMMYFUNCTION("IF(regexmatch(A485,""1p1""),""1p1"",""rnd"")"),"1p1")</f>
        <v>1p1</v>
      </c>
      <c r="BX485" s="7"/>
    </row>
    <row r="486" spans="1:76" ht="13">
      <c r="A486" s="3" t="s">
        <v>164</v>
      </c>
      <c r="B486" s="6" t="s">
        <v>124</v>
      </c>
      <c r="C486" s="3">
        <v>10800</v>
      </c>
      <c r="D486" s="3" t="s">
        <v>36</v>
      </c>
      <c r="E486" s="3" t="s">
        <v>37</v>
      </c>
      <c r="F486" s="3" t="s">
        <v>67</v>
      </c>
      <c r="G486" s="3">
        <v>200</v>
      </c>
      <c r="H486" s="3" t="s">
        <v>39</v>
      </c>
      <c r="I486" s="3" t="s">
        <v>165</v>
      </c>
      <c r="J486" s="3" t="s">
        <v>113</v>
      </c>
      <c r="K486" s="3" t="s">
        <v>169</v>
      </c>
      <c r="L486" s="3" t="s">
        <v>43</v>
      </c>
      <c r="M486" s="3">
        <v>0.95</v>
      </c>
      <c r="N486" s="3">
        <v>70</v>
      </c>
      <c r="O486" s="3" t="b">
        <v>0</v>
      </c>
      <c r="P486" s="3" t="s">
        <v>43</v>
      </c>
      <c r="Q486" s="3" t="b">
        <v>0</v>
      </c>
      <c r="R486" s="3">
        <v>296</v>
      </c>
      <c r="S486" s="3">
        <v>296</v>
      </c>
      <c r="T486" s="3">
        <v>0</v>
      </c>
      <c r="U486" s="3">
        <v>278</v>
      </c>
      <c r="V486" s="3">
        <v>17</v>
      </c>
      <c r="W486" s="3">
        <v>0</v>
      </c>
      <c r="X486" s="3">
        <v>4.0109107000049899</v>
      </c>
      <c r="Y486" s="3">
        <v>10208.5343310999</v>
      </c>
      <c r="Z486" s="3">
        <v>4586.31323799863</v>
      </c>
      <c r="AA486" s="3">
        <v>17</v>
      </c>
      <c r="AB486" s="3">
        <v>15</v>
      </c>
      <c r="AC486" s="3">
        <v>2</v>
      </c>
      <c r="AD486" s="3">
        <v>30.468</v>
      </c>
      <c r="AE486" s="3">
        <v>7</v>
      </c>
      <c r="AF486" s="3">
        <v>4</v>
      </c>
      <c r="AG486" s="3">
        <v>8</v>
      </c>
      <c r="AH486" s="3">
        <v>4</v>
      </c>
      <c r="AI486" s="3">
        <v>1.5</v>
      </c>
      <c r="AJ486" s="3">
        <v>0.6</v>
      </c>
      <c r="AK486" s="3" t="str">
        <f ca="1">IFERROR(__xludf.DUMMYFUNCTION("IF(regexmatch(A486,""1p1""),""1p1"",""rnd"")"),"1p1")</f>
        <v>1p1</v>
      </c>
      <c r="BX486" s="7"/>
    </row>
    <row r="487" spans="1:76" ht="13">
      <c r="A487" s="3" t="s">
        <v>164</v>
      </c>
      <c r="B487" s="6" t="s">
        <v>134</v>
      </c>
      <c r="C487" s="3">
        <v>10800</v>
      </c>
      <c r="D487" s="3" t="s">
        <v>36</v>
      </c>
      <c r="E487" s="3" t="s">
        <v>37</v>
      </c>
      <c r="F487" s="3" t="s">
        <v>67</v>
      </c>
      <c r="G487" s="3">
        <v>200</v>
      </c>
      <c r="H487" s="3" t="s">
        <v>39</v>
      </c>
      <c r="I487" s="3" t="s">
        <v>165</v>
      </c>
      <c r="J487" s="3" t="s">
        <v>113</v>
      </c>
      <c r="K487" s="3" t="s">
        <v>170</v>
      </c>
      <c r="L487" s="3" t="s">
        <v>43</v>
      </c>
      <c r="M487" s="3">
        <v>0.95</v>
      </c>
      <c r="N487" s="3">
        <v>70</v>
      </c>
      <c r="O487" s="3" t="b">
        <v>0</v>
      </c>
      <c r="P487" s="3" t="s">
        <v>43</v>
      </c>
      <c r="Q487" s="3" t="b">
        <v>0</v>
      </c>
      <c r="R487" s="3">
        <v>3153</v>
      </c>
      <c r="S487" s="3">
        <v>123</v>
      </c>
      <c r="T487" s="3">
        <v>3030</v>
      </c>
      <c r="U487" s="3">
        <v>90</v>
      </c>
      <c r="V487" s="3">
        <v>33</v>
      </c>
      <c r="W487" s="3">
        <v>0</v>
      </c>
      <c r="X487" s="3">
        <v>243.53431290000299</v>
      </c>
      <c r="Y487" s="3">
        <v>4643.4299268999903</v>
      </c>
      <c r="Z487" s="3">
        <v>2287.4891168475101</v>
      </c>
      <c r="AA487" s="3">
        <v>20</v>
      </c>
      <c r="AB487" s="3">
        <v>20</v>
      </c>
      <c r="AC487" s="3">
        <v>0</v>
      </c>
      <c r="AD487" s="3">
        <v>15.569000000000001</v>
      </c>
      <c r="AE487" s="3">
        <v>5</v>
      </c>
      <c r="AF487" s="3">
        <v>5</v>
      </c>
      <c r="AG487" s="3">
        <v>10</v>
      </c>
      <c r="AH487" s="3">
        <v>4</v>
      </c>
      <c r="AI487" s="3">
        <v>1.5</v>
      </c>
      <c r="AJ487" s="3">
        <v>0.6</v>
      </c>
      <c r="AK487" s="3" t="str">
        <f ca="1">IFERROR(__xludf.DUMMYFUNCTION("IF(regexmatch(A487,""1p1""),""1p1"",""rnd"")"),"1p1")</f>
        <v>1p1</v>
      </c>
      <c r="BX487" s="7"/>
    </row>
    <row r="488" spans="1:76" ht="13">
      <c r="A488" s="3" t="s">
        <v>164</v>
      </c>
      <c r="B488" s="6" t="s">
        <v>134</v>
      </c>
      <c r="C488" s="3">
        <v>10800</v>
      </c>
      <c r="D488" s="3" t="s">
        <v>36</v>
      </c>
      <c r="E488" s="3" t="s">
        <v>37</v>
      </c>
      <c r="F488" s="3" t="s">
        <v>67</v>
      </c>
      <c r="G488" s="3">
        <v>200</v>
      </c>
      <c r="H488" s="3" t="s">
        <v>39</v>
      </c>
      <c r="I488" s="3" t="s">
        <v>165</v>
      </c>
      <c r="J488" s="3" t="s">
        <v>113</v>
      </c>
      <c r="K488" s="3" t="s">
        <v>170</v>
      </c>
      <c r="L488" s="3" t="s">
        <v>43</v>
      </c>
      <c r="M488" s="3">
        <v>0.95</v>
      </c>
      <c r="N488" s="3">
        <v>70</v>
      </c>
      <c r="O488" s="3" t="b">
        <v>0</v>
      </c>
      <c r="P488" s="3" t="s">
        <v>43</v>
      </c>
      <c r="Q488" s="3" t="b">
        <v>0</v>
      </c>
      <c r="R488" s="3">
        <v>3726</v>
      </c>
      <c r="S488" s="3">
        <v>113</v>
      </c>
      <c r="T488" s="3">
        <v>3613</v>
      </c>
      <c r="U488" s="3">
        <v>89</v>
      </c>
      <c r="V488" s="3">
        <v>24</v>
      </c>
      <c r="W488" s="3">
        <v>0</v>
      </c>
      <c r="X488" s="3">
        <v>280.16176240000902</v>
      </c>
      <c r="Y488" s="3">
        <v>4269.9152604000001</v>
      </c>
      <c r="Z488" s="3">
        <v>2121.6453584227702</v>
      </c>
      <c r="AA488" s="3">
        <v>14</v>
      </c>
      <c r="AB488" s="3">
        <v>14</v>
      </c>
      <c r="AC488" s="3">
        <v>0</v>
      </c>
      <c r="AD488" s="3">
        <v>14.25</v>
      </c>
      <c r="AE488" s="3">
        <v>2</v>
      </c>
      <c r="AF488" s="3">
        <v>5</v>
      </c>
      <c r="AG488" s="3">
        <v>10</v>
      </c>
      <c r="AH488" s="3">
        <v>4</v>
      </c>
      <c r="AI488" s="3">
        <v>1.5</v>
      </c>
      <c r="AJ488" s="3">
        <v>0.6</v>
      </c>
      <c r="AK488" s="3" t="str">
        <f ca="1">IFERROR(__xludf.DUMMYFUNCTION("IF(regexmatch(A488,""1p1""),""1p1"",""rnd"")"),"1p1")</f>
        <v>1p1</v>
      </c>
      <c r="BX488" s="7"/>
    </row>
    <row r="489" spans="1:76" ht="13">
      <c r="A489" s="3" t="s">
        <v>164</v>
      </c>
      <c r="B489" s="6" t="s">
        <v>124</v>
      </c>
      <c r="C489" s="3">
        <v>10800</v>
      </c>
      <c r="D489" s="3" t="s">
        <v>36</v>
      </c>
      <c r="E489" s="3" t="s">
        <v>37</v>
      </c>
      <c r="F489" s="3" t="s">
        <v>67</v>
      </c>
      <c r="G489" s="3">
        <v>200</v>
      </c>
      <c r="H489" s="3" t="s">
        <v>39</v>
      </c>
      <c r="I489" s="3" t="s">
        <v>165</v>
      </c>
      <c r="J489" s="3" t="s">
        <v>113</v>
      </c>
      <c r="K489" s="3" t="s">
        <v>169</v>
      </c>
      <c r="L489" s="3" t="s">
        <v>43</v>
      </c>
      <c r="M489" s="3">
        <v>0.95</v>
      </c>
      <c r="N489" s="3">
        <v>70</v>
      </c>
      <c r="O489" s="3" t="b">
        <v>0</v>
      </c>
      <c r="P489" s="3" t="s">
        <v>43</v>
      </c>
      <c r="Q489" s="3" t="b">
        <v>0</v>
      </c>
      <c r="R489" s="3">
        <v>292</v>
      </c>
      <c r="S489" s="3">
        <v>292</v>
      </c>
      <c r="T489" s="3">
        <v>0</v>
      </c>
      <c r="U489" s="3">
        <v>268</v>
      </c>
      <c r="V489" s="3">
        <v>23</v>
      </c>
      <c r="W489" s="3">
        <v>0</v>
      </c>
      <c r="X489" s="3">
        <v>3.9113255999964398</v>
      </c>
      <c r="Y489" s="3">
        <v>10182.960384600001</v>
      </c>
      <c r="Z489" s="3">
        <v>4629.9877379322397</v>
      </c>
      <c r="AA489" s="3">
        <v>23</v>
      </c>
      <c r="AB489" s="3">
        <v>20</v>
      </c>
      <c r="AC489" s="3">
        <v>3</v>
      </c>
      <c r="AD489" s="3">
        <v>25.6</v>
      </c>
      <c r="AE489" s="3">
        <v>6</v>
      </c>
      <c r="AF489" s="3">
        <v>4</v>
      </c>
      <c r="AG489" s="3">
        <v>8</v>
      </c>
      <c r="AH489" s="3">
        <v>4</v>
      </c>
      <c r="AI489" s="3">
        <v>1.5</v>
      </c>
      <c r="AJ489" s="3">
        <v>0.6</v>
      </c>
      <c r="AK489" s="3" t="str">
        <f ca="1">IFERROR(__xludf.DUMMYFUNCTION("IF(regexmatch(A489,""1p1""),""1p1"",""rnd"")"),"1p1")</f>
        <v>1p1</v>
      </c>
      <c r="BX489" s="7"/>
    </row>
    <row r="490" spans="1:76" ht="13">
      <c r="A490" s="3" t="s">
        <v>164</v>
      </c>
      <c r="B490" s="6" t="s">
        <v>127</v>
      </c>
      <c r="C490" s="3">
        <v>10800</v>
      </c>
      <c r="D490" s="3" t="s">
        <v>36</v>
      </c>
      <c r="E490" s="3" t="s">
        <v>37</v>
      </c>
      <c r="F490" s="3" t="s">
        <v>38</v>
      </c>
      <c r="G490" s="3">
        <v>200</v>
      </c>
      <c r="H490" s="3" t="s">
        <v>39</v>
      </c>
      <c r="I490" s="3" t="s">
        <v>165</v>
      </c>
      <c r="J490" s="3" t="s">
        <v>113</v>
      </c>
      <c r="K490" s="3" t="s">
        <v>171</v>
      </c>
      <c r="L490" s="3" t="s">
        <v>43</v>
      </c>
      <c r="M490" s="3">
        <v>0.95</v>
      </c>
      <c r="N490" s="3">
        <v>70</v>
      </c>
      <c r="O490" s="3" t="b">
        <v>0</v>
      </c>
      <c r="P490" s="3" t="s">
        <v>43</v>
      </c>
      <c r="Q490" s="3" t="b">
        <v>0</v>
      </c>
      <c r="R490" s="3">
        <v>245</v>
      </c>
      <c r="S490" s="3">
        <v>245</v>
      </c>
      <c r="T490" s="3">
        <v>0</v>
      </c>
      <c r="U490" s="3">
        <v>229</v>
      </c>
      <c r="V490" s="3">
        <v>15</v>
      </c>
      <c r="W490" s="3">
        <v>0</v>
      </c>
      <c r="X490" s="3">
        <v>4.2873085000092699</v>
      </c>
      <c r="Y490" s="3">
        <v>9179.1313216999897</v>
      </c>
      <c r="Z490" s="3">
        <v>4535.5264138812199</v>
      </c>
      <c r="AA490" s="3">
        <v>15</v>
      </c>
      <c r="AB490" s="3">
        <v>7</v>
      </c>
      <c r="AC490" s="3">
        <v>8</v>
      </c>
      <c r="AD490" s="3">
        <v>27.582000000000001</v>
      </c>
      <c r="AE490" s="3">
        <v>2</v>
      </c>
      <c r="AF490" s="3">
        <v>4</v>
      </c>
      <c r="AG490" s="3">
        <v>8</v>
      </c>
      <c r="AH490" s="3">
        <v>4</v>
      </c>
      <c r="AI490" s="3">
        <v>2</v>
      </c>
      <c r="AJ490" s="3">
        <v>0.6</v>
      </c>
      <c r="AK490" s="3" t="str">
        <f ca="1">IFERROR(__xludf.DUMMYFUNCTION("IF(regexmatch(A490,""1p1""),""1p1"",""rnd"")"),"1p1")</f>
        <v>1p1</v>
      </c>
      <c r="BX490" s="7"/>
    </row>
    <row r="491" spans="1:76" ht="13">
      <c r="A491" s="3" t="s">
        <v>164</v>
      </c>
      <c r="B491" s="6" t="s">
        <v>146</v>
      </c>
      <c r="C491" s="3">
        <v>10800</v>
      </c>
      <c r="D491" s="3" t="s">
        <v>36</v>
      </c>
      <c r="E491" s="3" t="s">
        <v>37</v>
      </c>
      <c r="F491" s="3" t="s">
        <v>67</v>
      </c>
      <c r="G491" s="3">
        <v>200</v>
      </c>
      <c r="H491" s="3" t="s">
        <v>39</v>
      </c>
      <c r="I491" s="3" t="s">
        <v>165</v>
      </c>
      <c r="J491" s="3" t="s">
        <v>113</v>
      </c>
      <c r="K491" s="3" t="s">
        <v>172</v>
      </c>
      <c r="L491" s="3" t="s">
        <v>43</v>
      </c>
      <c r="M491" s="3">
        <v>0.95</v>
      </c>
      <c r="N491" s="3">
        <v>70</v>
      </c>
      <c r="O491" s="3" t="b">
        <v>0</v>
      </c>
      <c r="P491" s="3" t="s">
        <v>43</v>
      </c>
      <c r="Q491" s="3" t="b">
        <v>0</v>
      </c>
      <c r="R491" s="3">
        <v>291</v>
      </c>
      <c r="S491" s="3">
        <v>291</v>
      </c>
      <c r="T491" s="3">
        <v>0</v>
      </c>
      <c r="U491" s="3">
        <v>277</v>
      </c>
      <c r="V491" s="3">
        <v>13</v>
      </c>
      <c r="W491" s="3">
        <v>0</v>
      </c>
      <c r="X491" s="3">
        <v>4.3744284000017197</v>
      </c>
      <c r="Y491" s="3">
        <v>10134.154209800001</v>
      </c>
      <c r="Z491" s="3">
        <v>4546.3157323040004</v>
      </c>
      <c r="AA491" s="3">
        <v>13</v>
      </c>
      <c r="AB491" s="3">
        <v>12</v>
      </c>
      <c r="AC491" s="3">
        <v>1</v>
      </c>
      <c r="AD491" s="3">
        <v>20.934999999999999</v>
      </c>
      <c r="AE491" s="3">
        <v>7</v>
      </c>
      <c r="AF491" s="3">
        <v>5</v>
      </c>
      <c r="AG491" s="3">
        <v>10</v>
      </c>
      <c r="AH491" s="3">
        <v>5</v>
      </c>
      <c r="AI491" s="3">
        <v>1.5</v>
      </c>
      <c r="AJ491" s="3">
        <v>0.6</v>
      </c>
      <c r="AK491" s="3" t="str">
        <f ca="1">IFERROR(__xludf.DUMMYFUNCTION("IF(regexmatch(A491,""1p1""),""1p1"",""rnd"")"),"1p1")</f>
        <v>1p1</v>
      </c>
      <c r="BX491" s="7"/>
    </row>
    <row r="492" spans="1:76" ht="13">
      <c r="A492" s="3" t="s">
        <v>164</v>
      </c>
      <c r="B492" s="6" t="s">
        <v>127</v>
      </c>
      <c r="C492" s="3">
        <v>10800</v>
      </c>
      <c r="D492" s="3" t="s">
        <v>36</v>
      </c>
      <c r="E492" s="3" t="s">
        <v>37</v>
      </c>
      <c r="F492" s="3" t="s">
        <v>67</v>
      </c>
      <c r="G492" s="3">
        <v>200</v>
      </c>
      <c r="H492" s="3" t="s">
        <v>39</v>
      </c>
      <c r="I492" s="3" t="s">
        <v>165</v>
      </c>
      <c r="J492" s="3" t="s">
        <v>113</v>
      </c>
      <c r="K492" s="3" t="s">
        <v>171</v>
      </c>
      <c r="L492" s="3" t="s">
        <v>43</v>
      </c>
      <c r="M492" s="3">
        <v>0.95</v>
      </c>
      <c r="N492" s="3">
        <v>70</v>
      </c>
      <c r="O492" s="3" t="b">
        <v>0</v>
      </c>
      <c r="P492" s="3" t="s">
        <v>43</v>
      </c>
      <c r="Q492" s="3" t="b">
        <v>0</v>
      </c>
      <c r="R492" s="3">
        <v>288</v>
      </c>
      <c r="S492" s="3">
        <v>258</v>
      </c>
      <c r="T492" s="3">
        <v>30</v>
      </c>
      <c r="U492" s="3">
        <v>243</v>
      </c>
      <c r="V492" s="3">
        <v>14</v>
      </c>
      <c r="W492" s="3">
        <v>0</v>
      </c>
      <c r="X492" s="3">
        <v>7.3025076000043496</v>
      </c>
      <c r="Y492" s="3">
        <v>9835.7190038000099</v>
      </c>
      <c r="Z492" s="3">
        <v>4879.4750014440997</v>
      </c>
      <c r="AA492" s="3">
        <v>12</v>
      </c>
      <c r="AB492" s="3">
        <v>9</v>
      </c>
      <c r="AC492" s="3">
        <v>3</v>
      </c>
      <c r="AD492" s="3">
        <v>24.785</v>
      </c>
      <c r="AE492" s="3">
        <v>6</v>
      </c>
      <c r="AF492" s="3">
        <v>4</v>
      </c>
      <c r="AG492" s="3">
        <v>8</v>
      </c>
      <c r="AH492" s="3">
        <v>4</v>
      </c>
      <c r="AI492" s="3">
        <v>2</v>
      </c>
      <c r="AJ492" s="3">
        <v>0.6</v>
      </c>
      <c r="AK492" s="3" t="str">
        <f ca="1">IFERROR(__xludf.DUMMYFUNCTION("IF(regexmatch(A492,""1p1""),""1p1"",""rnd"")"),"1p1")</f>
        <v>1p1</v>
      </c>
      <c r="BX492" s="7"/>
    </row>
    <row r="493" spans="1:76" ht="13">
      <c r="A493" s="3" t="s">
        <v>164</v>
      </c>
      <c r="B493" s="6" t="s">
        <v>140</v>
      </c>
      <c r="C493" s="3">
        <v>10800</v>
      </c>
      <c r="D493" s="3" t="s">
        <v>36</v>
      </c>
      <c r="E493" s="3" t="s">
        <v>37</v>
      </c>
      <c r="F493" s="3" t="s">
        <v>67</v>
      </c>
      <c r="G493" s="3">
        <v>200</v>
      </c>
      <c r="H493" s="3" t="s">
        <v>39</v>
      </c>
      <c r="I493" s="3" t="s">
        <v>165</v>
      </c>
      <c r="J493" s="3" t="s">
        <v>113</v>
      </c>
      <c r="K493" s="3" t="s">
        <v>167</v>
      </c>
      <c r="L493" s="3" t="s">
        <v>43</v>
      </c>
      <c r="M493" s="3">
        <v>0.95</v>
      </c>
      <c r="N493" s="3">
        <v>70</v>
      </c>
      <c r="O493" s="3" t="b">
        <v>0</v>
      </c>
      <c r="P493" s="3" t="s">
        <v>43</v>
      </c>
      <c r="Q493" s="3" t="b">
        <v>0</v>
      </c>
      <c r="R493" s="3">
        <v>314</v>
      </c>
      <c r="S493" s="3">
        <v>314</v>
      </c>
      <c r="T493" s="3">
        <v>0</v>
      </c>
      <c r="U493" s="3">
        <v>312</v>
      </c>
      <c r="V493" s="3">
        <v>1</v>
      </c>
      <c r="W493" s="3">
        <v>0</v>
      </c>
      <c r="X493" s="3">
        <v>4.30119279999911</v>
      </c>
      <c r="Y493" s="3">
        <v>10202.755132599899</v>
      </c>
      <c r="Z493" s="3">
        <v>4178.7479606335901</v>
      </c>
      <c r="AA493" s="3">
        <v>1</v>
      </c>
      <c r="AB493" s="3">
        <v>0</v>
      </c>
      <c r="AC493" s="3">
        <v>1</v>
      </c>
      <c r="AD493" s="3" t="s">
        <v>173</v>
      </c>
      <c r="AE493" s="3" t="s">
        <v>173</v>
      </c>
      <c r="AF493" s="3">
        <v>4</v>
      </c>
      <c r="AG493" s="3">
        <v>8</v>
      </c>
      <c r="AH493" s="3">
        <v>5</v>
      </c>
      <c r="AI493" s="3">
        <v>1.5</v>
      </c>
      <c r="AJ493" s="3">
        <v>0.6</v>
      </c>
      <c r="AK493" s="3" t="str">
        <f ca="1">IFERROR(__xludf.DUMMYFUNCTION("IF(regexmatch(A493,""1p1""),""1p1"",""rnd"")"),"1p1")</f>
        <v>1p1</v>
      </c>
      <c r="BX493" s="7"/>
    </row>
    <row r="494" spans="1:76" ht="13">
      <c r="A494" s="3" t="s">
        <v>164</v>
      </c>
      <c r="B494" s="6" t="s">
        <v>133</v>
      </c>
      <c r="C494" s="3">
        <v>10800</v>
      </c>
      <c r="D494" s="3" t="s">
        <v>36</v>
      </c>
      <c r="E494" s="3" t="s">
        <v>37</v>
      </c>
      <c r="F494" s="3" t="s">
        <v>67</v>
      </c>
      <c r="G494" s="3">
        <v>200</v>
      </c>
      <c r="H494" s="3" t="s">
        <v>39</v>
      </c>
      <c r="I494" s="3" t="s">
        <v>165</v>
      </c>
      <c r="J494" s="3" t="s">
        <v>113</v>
      </c>
      <c r="K494" s="3" t="s">
        <v>174</v>
      </c>
      <c r="L494" s="3" t="s">
        <v>43</v>
      </c>
      <c r="M494" s="3">
        <v>0.95</v>
      </c>
      <c r="N494" s="3">
        <v>70</v>
      </c>
      <c r="O494" s="3" t="b">
        <v>0</v>
      </c>
      <c r="P494" s="3" t="s">
        <v>43</v>
      </c>
      <c r="Q494" s="3" t="b">
        <v>0</v>
      </c>
      <c r="R494" s="3">
        <v>3739</v>
      </c>
      <c r="S494" s="3">
        <v>0</v>
      </c>
      <c r="T494" s="3">
        <v>3739</v>
      </c>
      <c r="U494" s="3">
        <v>0</v>
      </c>
      <c r="V494" s="3">
        <v>0</v>
      </c>
      <c r="W494" s="3">
        <v>0</v>
      </c>
      <c r="X494" s="3">
        <v>3608.2287217999901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 t="s">
        <v>173</v>
      </c>
      <c r="AE494" s="3" t="s">
        <v>173</v>
      </c>
      <c r="AF494" s="3">
        <v>5</v>
      </c>
      <c r="AG494" s="3">
        <v>10</v>
      </c>
      <c r="AH494" s="3">
        <v>4</v>
      </c>
      <c r="AI494" s="3">
        <v>2</v>
      </c>
      <c r="AJ494" s="3">
        <v>0.2</v>
      </c>
      <c r="AK494" s="3" t="str">
        <f ca="1">IFERROR(__xludf.DUMMYFUNCTION("IF(regexmatch(A494,""1p1""),""1p1"",""rnd"")"),"1p1")</f>
        <v>1p1</v>
      </c>
      <c r="BX494" s="7"/>
    </row>
    <row r="495" spans="1:76" ht="13">
      <c r="A495" s="3" t="s">
        <v>164</v>
      </c>
      <c r="B495" s="6" t="s">
        <v>124</v>
      </c>
      <c r="C495" s="3">
        <v>10800</v>
      </c>
      <c r="D495" s="3" t="s">
        <v>36</v>
      </c>
      <c r="E495" s="3" t="s">
        <v>37</v>
      </c>
      <c r="F495" s="3" t="s">
        <v>67</v>
      </c>
      <c r="G495" s="3">
        <v>200</v>
      </c>
      <c r="H495" s="3" t="s">
        <v>39</v>
      </c>
      <c r="I495" s="3" t="s">
        <v>165</v>
      </c>
      <c r="J495" s="3" t="s">
        <v>113</v>
      </c>
      <c r="K495" s="3" t="s">
        <v>169</v>
      </c>
      <c r="L495" s="3" t="s">
        <v>43</v>
      </c>
      <c r="M495" s="3">
        <v>0.95</v>
      </c>
      <c r="N495" s="3">
        <v>70</v>
      </c>
      <c r="O495" s="3" t="b">
        <v>0</v>
      </c>
      <c r="P495" s="3" t="s">
        <v>43</v>
      </c>
      <c r="Q495" s="3" t="b">
        <v>0</v>
      </c>
      <c r="R495" s="3">
        <v>291</v>
      </c>
      <c r="S495" s="3">
        <v>291</v>
      </c>
      <c r="T495" s="3">
        <v>0</v>
      </c>
      <c r="U495" s="3">
        <v>270</v>
      </c>
      <c r="V495" s="3">
        <v>20</v>
      </c>
      <c r="W495" s="3">
        <v>0</v>
      </c>
      <c r="X495" s="3">
        <v>4.4189558999954004</v>
      </c>
      <c r="Y495" s="3">
        <v>10137.2966421</v>
      </c>
      <c r="Z495" s="3">
        <v>4553.5702328262796</v>
      </c>
      <c r="AA495" s="3">
        <v>20</v>
      </c>
      <c r="AB495" s="3">
        <v>18</v>
      </c>
      <c r="AC495" s="3">
        <v>2</v>
      </c>
      <c r="AD495" s="3">
        <v>28.94</v>
      </c>
      <c r="AE495" s="3">
        <v>1</v>
      </c>
      <c r="AF495" s="3">
        <v>4</v>
      </c>
      <c r="AG495" s="3">
        <v>8</v>
      </c>
      <c r="AH495" s="3">
        <v>4</v>
      </c>
      <c r="AI495" s="3">
        <v>1.5</v>
      </c>
      <c r="AJ495" s="3">
        <v>0.6</v>
      </c>
      <c r="AK495" s="3" t="str">
        <f ca="1">IFERROR(__xludf.DUMMYFUNCTION("IF(regexmatch(A495,""1p1""),""1p1"",""rnd"")"),"1p1")</f>
        <v>1p1</v>
      </c>
      <c r="BX495" s="7"/>
    </row>
    <row r="496" spans="1:76" ht="13">
      <c r="A496" s="3" t="s">
        <v>164</v>
      </c>
      <c r="B496" s="6" t="s">
        <v>143</v>
      </c>
      <c r="C496" s="3">
        <v>10800</v>
      </c>
      <c r="D496" s="3" t="s">
        <v>36</v>
      </c>
      <c r="E496" s="3" t="s">
        <v>37</v>
      </c>
      <c r="F496" s="3" t="s">
        <v>67</v>
      </c>
      <c r="G496" s="3">
        <v>200</v>
      </c>
      <c r="H496" s="3" t="s">
        <v>39</v>
      </c>
      <c r="I496" s="3" t="s">
        <v>165</v>
      </c>
      <c r="J496" s="3" t="s">
        <v>113</v>
      </c>
      <c r="K496" s="3" t="s">
        <v>168</v>
      </c>
      <c r="L496" s="3" t="s">
        <v>43</v>
      </c>
      <c r="M496" s="3">
        <v>0.95</v>
      </c>
      <c r="N496" s="3">
        <v>70</v>
      </c>
      <c r="O496" s="3" t="b">
        <v>0</v>
      </c>
      <c r="P496" s="3" t="s">
        <v>43</v>
      </c>
      <c r="Q496" s="3" t="b">
        <v>0</v>
      </c>
      <c r="R496" s="3">
        <v>268</v>
      </c>
      <c r="S496" s="3">
        <v>268</v>
      </c>
      <c r="T496" s="3">
        <v>0</v>
      </c>
      <c r="U496" s="3">
        <v>265</v>
      </c>
      <c r="V496" s="3">
        <v>2</v>
      </c>
      <c r="W496" s="3">
        <v>0</v>
      </c>
      <c r="X496" s="3">
        <v>3.8358513999910602</v>
      </c>
      <c r="Y496" s="3">
        <v>9360.3931362000003</v>
      </c>
      <c r="Z496" s="3">
        <v>4285.1760719669901</v>
      </c>
      <c r="AA496" s="3">
        <v>2</v>
      </c>
      <c r="AB496" s="3">
        <v>0</v>
      </c>
      <c r="AC496" s="3">
        <v>2</v>
      </c>
      <c r="AD496" s="3">
        <v>27.521999999999998</v>
      </c>
      <c r="AE496" s="3">
        <v>0</v>
      </c>
      <c r="AF496" s="3">
        <v>4</v>
      </c>
      <c r="AG496" s="3">
        <v>8</v>
      </c>
      <c r="AH496" s="3">
        <v>5</v>
      </c>
      <c r="AI496" s="3">
        <v>2</v>
      </c>
      <c r="AJ496" s="3">
        <v>0.6</v>
      </c>
      <c r="AK496" s="3" t="str">
        <f ca="1">IFERROR(__xludf.DUMMYFUNCTION("IF(regexmatch(A496,""1p1""),""1p1"",""rnd"")"),"1p1")</f>
        <v>1p1</v>
      </c>
      <c r="BX496" s="7"/>
    </row>
    <row r="497" spans="1:76" ht="13">
      <c r="A497" s="3" t="s">
        <v>164</v>
      </c>
      <c r="B497" s="6" t="s">
        <v>149</v>
      </c>
      <c r="C497" s="3">
        <v>10800</v>
      </c>
      <c r="D497" s="3" t="s">
        <v>36</v>
      </c>
      <c r="E497" s="3" t="s">
        <v>37</v>
      </c>
      <c r="F497" s="3" t="s">
        <v>67</v>
      </c>
      <c r="G497" s="3">
        <v>200</v>
      </c>
      <c r="H497" s="3" t="s">
        <v>39</v>
      </c>
      <c r="I497" s="3" t="s">
        <v>165</v>
      </c>
      <c r="J497" s="3" t="s">
        <v>113</v>
      </c>
      <c r="K497" s="3" t="s">
        <v>166</v>
      </c>
      <c r="L497" s="3" t="s">
        <v>43</v>
      </c>
      <c r="M497" s="3">
        <v>0.95</v>
      </c>
      <c r="N497" s="3">
        <v>70</v>
      </c>
      <c r="O497" s="3" t="b">
        <v>0</v>
      </c>
      <c r="P497" s="3" t="s">
        <v>43</v>
      </c>
      <c r="Q497" s="3" t="b">
        <v>0</v>
      </c>
      <c r="R497" s="3">
        <v>263</v>
      </c>
      <c r="S497" s="3">
        <v>260</v>
      </c>
      <c r="T497" s="3">
        <v>3</v>
      </c>
      <c r="U497" s="3">
        <v>243</v>
      </c>
      <c r="V497" s="3">
        <v>16</v>
      </c>
      <c r="W497" s="3">
        <v>0</v>
      </c>
      <c r="X497" s="3">
        <v>6.1125003000036502</v>
      </c>
      <c r="Y497" s="3">
        <v>9896.2604144999896</v>
      </c>
      <c r="Z497" s="3">
        <v>4893.9037498878297</v>
      </c>
      <c r="AA497" s="3">
        <v>16</v>
      </c>
      <c r="AB497" s="3">
        <v>14</v>
      </c>
      <c r="AC497" s="3">
        <v>2</v>
      </c>
      <c r="AD497" s="3">
        <v>27.908000000000001</v>
      </c>
      <c r="AE497" s="3">
        <v>1</v>
      </c>
      <c r="AF497" s="3">
        <v>5</v>
      </c>
      <c r="AG497" s="3">
        <v>10</v>
      </c>
      <c r="AH497" s="3">
        <v>5</v>
      </c>
      <c r="AI497" s="3">
        <v>2</v>
      </c>
      <c r="AJ497" s="3">
        <v>0.6</v>
      </c>
      <c r="AK497" s="3" t="str">
        <f ca="1">IFERROR(__xludf.DUMMYFUNCTION("IF(regexmatch(A497,""1p1""),""1p1"",""rnd"")"),"1p1")</f>
        <v>1p1</v>
      </c>
      <c r="BX497" s="7"/>
    </row>
    <row r="498" spans="1:76" ht="13">
      <c r="A498" s="3" t="s">
        <v>164</v>
      </c>
      <c r="B498" s="6" t="s">
        <v>146</v>
      </c>
      <c r="C498" s="3">
        <v>10800</v>
      </c>
      <c r="D498" s="3" t="s">
        <v>36</v>
      </c>
      <c r="E498" s="3" t="s">
        <v>37</v>
      </c>
      <c r="F498" s="3" t="s">
        <v>67</v>
      </c>
      <c r="G498" s="3">
        <v>200</v>
      </c>
      <c r="H498" s="3" t="s">
        <v>39</v>
      </c>
      <c r="I498" s="3" t="s">
        <v>165</v>
      </c>
      <c r="J498" s="3" t="s">
        <v>113</v>
      </c>
      <c r="K498" s="3" t="s">
        <v>172</v>
      </c>
      <c r="L498" s="3" t="s">
        <v>43</v>
      </c>
      <c r="M498" s="3">
        <v>0.95</v>
      </c>
      <c r="N498" s="3">
        <v>70</v>
      </c>
      <c r="O498" s="3" t="b">
        <v>0</v>
      </c>
      <c r="P498" s="3" t="s">
        <v>43</v>
      </c>
      <c r="Q498" s="3" t="b">
        <v>0</v>
      </c>
      <c r="R498" s="3">
        <v>296</v>
      </c>
      <c r="S498" s="3">
        <v>296</v>
      </c>
      <c r="T498" s="3">
        <v>0</v>
      </c>
      <c r="U498" s="3">
        <v>273</v>
      </c>
      <c r="V498" s="3">
        <v>22</v>
      </c>
      <c r="W498" s="3">
        <v>0</v>
      </c>
      <c r="X498" s="3">
        <v>3.9929495999948501</v>
      </c>
      <c r="Y498" s="3">
        <v>10208.042839599901</v>
      </c>
      <c r="Z498" s="3">
        <v>4582.4632368935199</v>
      </c>
      <c r="AA498" s="3">
        <v>22</v>
      </c>
      <c r="AB498" s="3">
        <v>22</v>
      </c>
      <c r="AC498" s="3">
        <v>0</v>
      </c>
      <c r="AD498" s="3">
        <v>20.015999999999998</v>
      </c>
      <c r="AE498" s="3">
        <v>3</v>
      </c>
      <c r="AF498" s="3">
        <v>5</v>
      </c>
      <c r="AG498" s="3">
        <v>10</v>
      </c>
      <c r="AH498" s="3">
        <v>5</v>
      </c>
      <c r="AI498" s="3">
        <v>1.5</v>
      </c>
      <c r="AJ498" s="3">
        <v>0.6</v>
      </c>
      <c r="AK498" s="3" t="str">
        <f ca="1">IFERROR(__xludf.DUMMYFUNCTION("IF(regexmatch(A498,""1p1""),""1p1"",""rnd"")"),"1p1")</f>
        <v>1p1</v>
      </c>
      <c r="BX498" s="7"/>
    </row>
    <row r="499" spans="1:76" ht="13">
      <c r="A499" s="3" t="s">
        <v>164</v>
      </c>
      <c r="B499" s="6" t="s">
        <v>146</v>
      </c>
      <c r="C499" s="3">
        <v>10800</v>
      </c>
      <c r="D499" s="3" t="s">
        <v>36</v>
      </c>
      <c r="E499" s="3" t="s">
        <v>37</v>
      </c>
      <c r="F499" s="3" t="s">
        <v>67</v>
      </c>
      <c r="G499" s="3">
        <v>200</v>
      </c>
      <c r="H499" s="3" t="s">
        <v>39</v>
      </c>
      <c r="I499" s="3" t="s">
        <v>165</v>
      </c>
      <c r="J499" s="3" t="s">
        <v>113</v>
      </c>
      <c r="K499" s="3" t="s">
        <v>172</v>
      </c>
      <c r="L499" s="3" t="s">
        <v>43</v>
      </c>
      <c r="M499" s="3">
        <v>0.95</v>
      </c>
      <c r="N499" s="3">
        <v>70</v>
      </c>
      <c r="O499" s="3" t="b">
        <v>0</v>
      </c>
      <c r="P499" s="3" t="s">
        <v>43</v>
      </c>
      <c r="Q499" s="3" t="b">
        <v>0</v>
      </c>
      <c r="R499" s="3">
        <v>291</v>
      </c>
      <c r="S499" s="3">
        <v>291</v>
      </c>
      <c r="T499" s="3">
        <v>0</v>
      </c>
      <c r="U499" s="3">
        <v>276</v>
      </c>
      <c r="V499" s="3">
        <v>14</v>
      </c>
      <c r="W499" s="3">
        <v>0</v>
      </c>
      <c r="X499" s="3">
        <v>4.4777772000031</v>
      </c>
      <c r="Y499" s="3">
        <v>10155.330019200001</v>
      </c>
      <c r="Z499" s="3">
        <v>4573.4792330553701</v>
      </c>
      <c r="AA499" s="3">
        <v>14</v>
      </c>
      <c r="AB499" s="3">
        <v>13</v>
      </c>
      <c r="AC499" s="3">
        <v>1</v>
      </c>
      <c r="AD499" s="3">
        <v>20.393000000000001</v>
      </c>
      <c r="AE499" s="3">
        <v>5</v>
      </c>
      <c r="AF499" s="3">
        <v>5</v>
      </c>
      <c r="AG499" s="3">
        <v>10</v>
      </c>
      <c r="AH499" s="3">
        <v>5</v>
      </c>
      <c r="AI499" s="3">
        <v>1.5</v>
      </c>
      <c r="AJ499" s="3">
        <v>0.6</v>
      </c>
      <c r="AK499" s="3" t="str">
        <f ca="1">IFERROR(__xludf.DUMMYFUNCTION("IF(regexmatch(A499,""1p1""),""1p1"",""rnd"")"),"1p1")</f>
        <v>1p1</v>
      </c>
      <c r="BX499" s="7"/>
    </row>
    <row r="500" spans="1:76" ht="13">
      <c r="A500" s="3" t="s">
        <v>164</v>
      </c>
      <c r="B500" s="6" t="s">
        <v>115</v>
      </c>
      <c r="C500" s="3">
        <v>10800</v>
      </c>
      <c r="D500" s="3" t="s">
        <v>36</v>
      </c>
      <c r="E500" s="3" t="s">
        <v>37</v>
      </c>
      <c r="F500" s="3" t="s">
        <v>67</v>
      </c>
      <c r="G500" s="3">
        <v>200</v>
      </c>
      <c r="H500" s="3" t="s">
        <v>39</v>
      </c>
      <c r="I500" s="3" t="s">
        <v>165</v>
      </c>
      <c r="J500" s="3" t="s">
        <v>113</v>
      </c>
      <c r="K500" s="3" t="s">
        <v>175</v>
      </c>
      <c r="L500" s="3" t="s">
        <v>43</v>
      </c>
      <c r="M500" s="3">
        <v>0.95</v>
      </c>
      <c r="N500" s="3">
        <v>70</v>
      </c>
      <c r="O500" s="3" t="b">
        <v>0</v>
      </c>
      <c r="P500" s="3" t="s">
        <v>43</v>
      </c>
      <c r="Q500" s="3" t="b">
        <v>0</v>
      </c>
      <c r="R500" s="3">
        <v>321</v>
      </c>
      <c r="S500" s="3">
        <v>321</v>
      </c>
      <c r="T500" s="3">
        <v>0</v>
      </c>
      <c r="U500" s="3">
        <v>294</v>
      </c>
      <c r="V500" s="3">
        <v>26</v>
      </c>
      <c r="W500" s="3">
        <v>0</v>
      </c>
      <c r="X500" s="3">
        <v>3.9406614000027398</v>
      </c>
      <c r="Y500" s="3">
        <v>10326.0712401</v>
      </c>
      <c r="Z500" s="3">
        <v>4180.6269627995698</v>
      </c>
      <c r="AA500" s="3">
        <v>26</v>
      </c>
      <c r="AB500" s="3">
        <v>26</v>
      </c>
      <c r="AC500" s="3">
        <v>0</v>
      </c>
      <c r="AD500" s="3">
        <v>14.499000000000001</v>
      </c>
      <c r="AE500" s="3">
        <v>2</v>
      </c>
      <c r="AF500" s="3">
        <v>4</v>
      </c>
      <c r="AG500" s="3">
        <v>8</v>
      </c>
      <c r="AH500" s="3">
        <v>4</v>
      </c>
      <c r="AI500" s="3">
        <v>1.5</v>
      </c>
      <c r="AJ500" s="3">
        <v>0.2</v>
      </c>
      <c r="AK500" s="3" t="str">
        <f ca="1">IFERROR(__xludf.DUMMYFUNCTION("IF(regexmatch(A500,""1p1""),""1p1"",""rnd"")"),"1p1")</f>
        <v>1p1</v>
      </c>
      <c r="BX500" s="7"/>
    </row>
    <row r="501" spans="1:76" ht="13">
      <c r="A501" s="3" t="s">
        <v>164</v>
      </c>
      <c r="B501" s="6" t="s">
        <v>144</v>
      </c>
      <c r="C501" s="3">
        <v>10800</v>
      </c>
      <c r="D501" s="3" t="s">
        <v>36</v>
      </c>
      <c r="E501" s="3" t="s">
        <v>37</v>
      </c>
      <c r="F501" s="3" t="s">
        <v>67</v>
      </c>
      <c r="G501" s="3">
        <v>200</v>
      </c>
      <c r="H501" s="3" t="s">
        <v>39</v>
      </c>
      <c r="I501" s="3" t="s">
        <v>165</v>
      </c>
      <c r="J501" s="3" t="s">
        <v>113</v>
      </c>
      <c r="K501" s="3" t="s">
        <v>176</v>
      </c>
      <c r="L501" s="3" t="s">
        <v>43</v>
      </c>
      <c r="M501" s="3">
        <v>0.95</v>
      </c>
      <c r="N501" s="3">
        <v>70</v>
      </c>
      <c r="O501" s="3" t="b">
        <v>0</v>
      </c>
      <c r="P501" s="3" t="s">
        <v>43</v>
      </c>
      <c r="Q501" s="3" t="b">
        <v>0</v>
      </c>
      <c r="R501" s="3">
        <v>324</v>
      </c>
      <c r="S501" s="3">
        <v>324</v>
      </c>
      <c r="T501" s="3">
        <v>0</v>
      </c>
      <c r="U501" s="3">
        <v>286</v>
      </c>
      <c r="V501" s="3">
        <v>37</v>
      </c>
      <c r="W501" s="3">
        <v>0</v>
      </c>
      <c r="X501" s="3">
        <v>4.1322650999963502</v>
      </c>
      <c r="Y501" s="3">
        <v>10328.098594499999</v>
      </c>
      <c r="Z501" s="3">
        <v>4127.33996074274</v>
      </c>
      <c r="AA501" s="3">
        <v>37</v>
      </c>
      <c r="AB501" s="3">
        <v>37</v>
      </c>
      <c r="AC501" s="3">
        <v>0</v>
      </c>
      <c r="AD501" s="3">
        <v>17.913</v>
      </c>
      <c r="AE501" s="3">
        <v>5</v>
      </c>
      <c r="AF501" s="3">
        <v>5</v>
      </c>
      <c r="AG501" s="3">
        <v>10</v>
      </c>
      <c r="AH501" s="3">
        <v>5</v>
      </c>
      <c r="AI501" s="3">
        <v>1.5</v>
      </c>
      <c r="AJ501" s="3">
        <v>0.2</v>
      </c>
      <c r="AK501" s="3" t="str">
        <f ca="1">IFERROR(__xludf.DUMMYFUNCTION("IF(regexmatch(A501,""1p1""),""1p1"",""rnd"")"),"1p1")</f>
        <v>1p1</v>
      </c>
      <c r="BX501" s="7"/>
    </row>
    <row r="502" spans="1:76" ht="13">
      <c r="A502" s="3" t="s">
        <v>164</v>
      </c>
      <c r="B502" s="6" t="s">
        <v>130</v>
      </c>
      <c r="C502" s="3">
        <v>10800</v>
      </c>
      <c r="D502" s="3" t="s">
        <v>36</v>
      </c>
      <c r="E502" s="3" t="s">
        <v>37</v>
      </c>
      <c r="F502" s="3" t="s">
        <v>67</v>
      </c>
      <c r="G502" s="3">
        <v>200</v>
      </c>
      <c r="H502" s="3" t="s">
        <v>39</v>
      </c>
      <c r="I502" s="3" t="s">
        <v>165</v>
      </c>
      <c r="J502" s="3" t="s">
        <v>113</v>
      </c>
      <c r="K502" s="3" t="s">
        <v>177</v>
      </c>
      <c r="L502" s="3" t="s">
        <v>43</v>
      </c>
      <c r="M502" s="3">
        <v>0.95</v>
      </c>
      <c r="N502" s="3">
        <v>70</v>
      </c>
      <c r="O502" s="3" t="b">
        <v>0</v>
      </c>
      <c r="P502" s="3" t="s">
        <v>43</v>
      </c>
      <c r="Q502" s="3" t="b">
        <v>0</v>
      </c>
      <c r="R502" s="3">
        <v>1250</v>
      </c>
      <c r="S502" s="3">
        <v>169</v>
      </c>
      <c r="T502" s="3">
        <v>1081</v>
      </c>
      <c r="U502" s="3">
        <v>145</v>
      </c>
      <c r="V502" s="3">
        <v>24</v>
      </c>
      <c r="W502" s="3">
        <v>0</v>
      </c>
      <c r="X502" s="3">
        <v>1870.4516702000001</v>
      </c>
      <c r="Y502" s="3">
        <v>5864.2984060999997</v>
      </c>
      <c r="Z502" s="3">
        <v>2668.2524393717699</v>
      </c>
      <c r="AA502" s="3">
        <v>24</v>
      </c>
      <c r="AB502" s="3">
        <v>24</v>
      </c>
      <c r="AC502" s="3">
        <v>0</v>
      </c>
      <c r="AD502" s="3">
        <v>17.216999999999999</v>
      </c>
      <c r="AE502" s="3">
        <v>4</v>
      </c>
      <c r="AF502" s="3">
        <v>5</v>
      </c>
      <c r="AG502" s="3">
        <v>10</v>
      </c>
      <c r="AH502" s="3">
        <v>4</v>
      </c>
      <c r="AI502" s="3">
        <v>1.5</v>
      </c>
      <c r="AJ502" s="3">
        <v>0.2</v>
      </c>
      <c r="AK502" s="3" t="str">
        <f ca="1">IFERROR(__xludf.DUMMYFUNCTION("IF(regexmatch(A502,""1p1""),""1p1"",""rnd"")"),"1p1")</f>
        <v>1p1</v>
      </c>
      <c r="BX502" s="7"/>
    </row>
    <row r="503" spans="1:76" ht="13">
      <c r="A503" s="3" t="s">
        <v>164</v>
      </c>
      <c r="B503" s="6" t="s">
        <v>134</v>
      </c>
      <c r="C503" s="3">
        <v>10800</v>
      </c>
      <c r="D503" s="3" t="s">
        <v>36</v>
      </c>
      <c r="E503" s="3" t="s">
        <v>37</v>
      </c>
      <c r="F503" s="3" t="s">
        <v>67</v>
      </c>
      <c r="G503" s="3">
        <v>200</v>
      </c>
      <c r="H503" s="3" t="s">
        <v>39</v>
      </c>
      <c r="I503" s="3" t="s">
        <v>165</v>
      </c>
      <c r="J503" s="3" t="s">
        <v>113</v>
      </c>
      <c r="K503" s="3" t="s">
        <v>170</v>
      </c>
      <c r="L503" s="3" t="s">
        <v>43</v>
      </c>
      <c r="M503" s="3">
        <v>0.95</v>
      </c>
      <c r="N503" s="3">
        <v>70</v>
      </c>
      <c r="O503" s="3" t="b">
        <v>0</v>
      </c>
      <c r="P503" s="3" t="s">
        <v>43</v>
      </c>
      <c r="Q503" s="3" t="b">
        <v>0</v>
      </c>
      <c r="R503" s="3">
        <v>3143</v>
      </c>
      <c r="S503" s="3">
        <v>125</v>
      </c>
      <c r="T503" s="3">
        <v>3018</v>
      </c>
      <c r="U503" s="3">
        <v>85</v>
      </c>
      <c r="V503" s="3">
        <v>40</v>
      </c>
      <c r="W503" s="3">
        <v>0</v>
      </c>
      <c r="X503" s="3">
        <v>247.571355200037</v>
      </c>
      <c r="Y503" s="3">
        <v>4668.1526603999901</v>
      </c>
      <c r="Z503" s="3">
        <v>2273.1446157488899</v>
      </c>
      <c r="AA503" s="3">
        <v>32</v>
      </c>
      <c r="AB503" s="3">
        <v>32</v>
      </c>
      <c r="AC503" s="3">
        <v>0</v>
      </c>
      <c r="AD503" s="3">
        <v>20.344000000000001</v>
      </c>
      <c r="AE503" s="3">
        <v>4</v>
      </c>
      <c r="AF503" s="3">
        <v>5</v>
      </c>
      <c r="AG503" s="3">
        <v>10</v>
      </c>
      <c r="AH503" s="3">
        <v>4</v>
      </c>
      <c r="AI503" s="3">
        <v>1.5</v>
      </c>
      <c r="AJ503" s="3">
        <v>0.6</v>
      </c>
      <c r="AK503" s="3" t="str">
        <f ca="1">IFERROR(__xludf.DUMMYFUNCTION("IF(regexmatch(A503,""1p1""),""1p1"",""rnd"")"),"1p1")</f>
        <v>1p1</v>
      </c>
      <c r="BX503" s="7"/>
    </row>
    <row r="504" spans="1:76" ht="13">
      <c r="A504" s="3" t="s">
        <v>164</v>
      </c>
      <c r="B504" s="6" t="s">
        <v>139</v>
      </c>
      <c r="C504" s="3">
        <v>10800</v>
      </c>
      <c r="D504" s="3" t="s">
        <v>36</v>
      </c>
      <c r="E504" s="3" t="s">
        <v>37</v>
      </c>
      <c r="F504" s="3" t="s">
        <v>67</v>
      </c>
      <c r="G504" s="3">
        <v>200</v>
      </c>
      <c r="H504" s="3" t="s">
        <v>39</v>
      </c>
      <c r="I504" s="3" t="s">
        <v>165</v>
      </c>
      <c r="J504" s="3" t="s">
        <v>113</v>
      </c>
      <c r="K504" s="3" t="s">
        <v>178</v>
      </c>
      <c r="L504" s="3" t="s">
        <v>43</v>
      </c>
      <c r="M504" s="3">
        <v>0.95</v>
      </c>
      <c r="N504" s="3">
        <v>70</v>
      </c>
      <c r="O504" s="3" t="b">
        <v>0</v>
      </c>
      <c r="P504" s="3" t="s">
        <v>43</v>
      </c>
      <c r="Q504" s="3" t="b">
        <v>0</v>
      </c>
      <c r="R504" s="3">
        <v>321</v>
      </c>
      <c r="S504" s="3">
        <v>321</v>
      </c>
      <c r="T504" s="3">
        <v>0</v>
      </c>
      <c r="U504" s="3">
        <v>320</v>
      </c>
      <c r="V504" s="3">
        <v>0</v>
      </c>
      <c r="W504" s="3">
        <v>0</v>
      </c>
      <c r="X504" s="3">
        <v>4.3538918999977403</v>
      </c>
      <c r="Y504" s="3">
        <v>10214.508096</v>
      </c>
      <c r="Z504" s="3">
        <v>4057.2554548392</v>
      </c>
      <c r="AA504" s="3">
        <v>0</v>
      </c>
      <c r="AB504" s="3">
        <v>0</v>
      </c>
      <c r="AC504" s="3">
        <v>0</v>
      </c>
      <c r="AD504" s="3" t="s">
        <v>173</v>
      </c>
      <c r="AE504" s="3" t="s">
        <v>173</v>
      </c>
      <c r="AF504" s="3">
        <v>4</v>
      </c>
      <c r="AG504" s="3">
        <v>8</v>
      </c>
      <c r="AH504" s="3">
        <v>5</v>
      </c>
      <c r="AI504" s="3">
        <v>2</v>
      </c>
      <c r="AJ504" s="3">
        <v>0.2</v>
      </c>
      <c r="AK504" s="3" t="str">
        <f ca="1">IFERROR(__xludf.DUMMYFUNCTION("IF(regexmatch(A504,""1p1""),""1p1"",""rnd"")"),"1p1")</f>
        <v>1p1</v>
      </c>
      <c r="BX504" s="7"/>
    </row>
    <row r="505" spans="1:76" ht="13">
      <c r="A505" s="3" t="s">
        <v>164</v>
      </c>
      <c r="B505" s="6" t="s">
        <v>127</v>
      </c>
      <c r="C505" s="3">
        <v>10800</v>
      </c>
      <c r="D505" s="3" t="s">
        <v>36</v>
      </c>
      <c r="E505" s="3" t="s">
        <v>37</v>
      </c>
      <c r="F505" s="3" t="s">
        <v>67</v>
      </c>
      <c r="G505" s="3">
        <v>200</v>
      </c>
      <c r="H505" s="3" t="s">
        <v>39</v>
      </c>
      <c r="I505" s="3" t="s">
        <v>165</v>
      </c>
      <c r="J505" s="3" t="s">
        <v>113</v>
      </c>
      <c r="K505" s="3" t="s">
        <v>171</v>
      </c>
      <c r="L505" s="3" t="s">
        <v>43</v>
      </c>
      <c r="M505" s="3">
        <v>0.95</v>
      </c>
      <c r="N505" s="3">
        <v>70</v>
      </c>
      <c r="O505" s="3" t="b">
        <v>0</v>
      </c>
      <c r="P505" s="3" t="s">
        <v>43</v>
      </c>
      <c r="Q505" s="3" t="b">
        <v>0</v>
      </c>
      <c r="R505" s="3">
        <v>284</v>
      </c>
      <c r="S505" s="3">
        <v>260</v>
      </c>
      <c r="T505" s="3">
        <v>24</v>
      </c>
      <c r="U505" s="3">
        <v>238</v>
      </c>
      <c r="V505" s="3">
        <v>21</v>
      </c>
      <c r="W505" s="3">
        <v>0</v>
      </c>
      <c r="X505" s="3">
        <v>6.8120630000057698</v>
      </c>
      <c r="Y505" s="3">
        <v>9824.64086889998</v>
      </c>
      <c r="Z505" s="3">
        <v>4820.4724979279499</v>
      </c>
      <c r="AA505" s="3">
        <v>17</v>
      </c>
      <c r="AB505" s="3">
        <v>9</v>
      </c>
      <c r="AC505" s="3">
        <v>8</v>
      </c>
      <c r="AD505" s="3">
        <v>31.716000000000001</v>
      </c>
      <c r="AE505" s="3">
        <v>3</v>
      </c>
      <c r="AF505" s="3">
        <v>4</v>
      </c>
      <c r="AG505" s="3">
        <v>8</v>
      </c>
      <c r="AH505" s="3">
        <v>4</v>
      </c>
      <c r="AI505" s="3">
        <v>2</v>
      </c>
      <c r="AJ505" s="3">
        <v>0.6</v>
      </c>
      <c r="AK505" s="3" t="str">
        <f ca="1">IFERROR(__xludf.DUMMYFUNCTION("IF(regexmatch(A505,""1p1""),""1p1"",""rnd"")"),"1p1")</f>
        <v>1p1</v>
      </c>
      <c r="BX505" s="7"/>
    </row>
    <row r="506" spans="1:76" ht="13">
      <c r="A506" s="3" t="s">
        <v>164</v>
      </c>
      <c r="B506" s="6" t="s">
        <v>137</v>
      </c>
      <c r="C506" s="3">
        <v>10800</v>
      </c>
      <c r="D506" s="3" t="s">
        <v>36</v>
      </c>
      <c r="E506" s="3" t="s">
        <v>37</v>
      </c>
      <c r="F506" s="3" t="s">
        <v>67</v>
      </c>
      <c r="G506" s="3">
        <v>200</v>
      </c>
      <c r="H506" s="3" t="s">
        <v>39</v>
      </c>
      <c r="I506" s="3" t="s">
        <v>165</v>
      </c>
      <c r="J506" s="3" t="s">
        <v>113</v>
      </c>
      <c r="K506" s="3" t="s">
        <v>179</v>
      </c>
      <c r="L506" s="3" t="s">
        <v>43</v>
      </c>
      <c r="M506" s="3">
        <v>0.95</v>
      </c>
      <c r="N506" s="3">
        <v>70</v>
      </c>
      <c r="O506" s="3" t="b">
        <v>0</v>
      </c>
      <c r="P506" s="3" t="s">
        <v>43</v>
      </c>
      <c r="Q506" s="3" t="b">
        <v>0</v>
      </c>
      <c r="R506" s="3">
        <v>38</v>
      </c>
      <c r="S506" s="3">
        <v>0</v>
      </c>
      <c r="T506" s="3">
        <v>38</v>
      </c>
      <c r="U506" s="3">
        <v>0</v>
      </c>
      <c r="V506" s="3">
        <v>0</v>
      </c>
      <c r="W506" s="3">
        <v>0</v>
      </c>
      <c r="X506" s="3">
        <v>10451.4429415999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 t="s">
        <v>173</v>
      </c>
      <c r="AE506" s="3" t="s">
        <v>173</v>
      </c>
      <c r="AF506" s="3">
        <v>5</v>
      </c>
      <c r="AG506" s="3">
        <v>10</v>
      </c>
      <c r="AH506" s="3">
        <v>4</v>
      </c>
      <c r="AI506" s="3">
        <v>2</v>
      </c>
      <c r="AJ506" s="3">
        <v>0.6</v>
      </c>
      <c r="AK506" s="3" t="str">
        <f ca="1">IFERROR(__xludf.DUMMYFUNCTION("IF(regexmatch(A506,""1p1""),""1p1"",""rnd"")"),"1p1")</f>
        <v>1p1</v>
      </c>
      <c r="BX506" s="7"/>
    </row>
    <row r="507" spans="1:76" ht="13">
      <c r="A507" s="3" t="s">
        <v>164</v>
      </c>
      <c r="B507" s="6" t="s">
        <v>143</v>
      </c>
      <c r="C507" s="3">
        <v>10800</v>
      </c>
      <c r="D507" s="3" t="s">
        <v>36</v>
      </c>
      <c r="E507" s="3" t="s">
        <v>37</v>
      </c>
      <c r="F507" s="3" t="s">
        <v>67</v>
      </c>
      <c r="G507" s="3">
        <v>200</v>
      </c>
      <c r="H507" s="3" t="s">
        <v>39</v>
      </c>
      <c r="I507" s="3" t="s">
        <v>165</v>
      </c>
      <c r="J507" s="3" t="s">
        <v>113</v>
      </c>
      <c r="K507" s="3" t="s">
        <v>168</v>
      </c>
      <c r="L507" s="3" t="s">
        <v>43</v>
      </c>
      <c r="M507" s="3">
        <v>0.95</v>
      </c>
      <c r="N507" s="3">
        <v>70</v>
      </c>
      <c r="O507" s="3" t="b">
        <v>0</v>
      </c>
      <c r="P507" s="3" t="s">
        <v>43</v>
      </c>
      <c r="Q507" s="3" t="b">
        <v>0</v>
      </c>
      <c r="R507" s="3">
        <v>285</v>
      </c>
      <c r="S507" s="3">
        <v>285</v>
      </c>
      <c r="T507" s="3">
        <v>0</v>
      </c>
      <c r="U507" s="3">
        <v>282</v>
      </c>
      <c r="V507" s="3">
        <v>2</v>
      </c>
      <c r="W507" s="3">
        <v>0</v>
      </c>
      <c r="X507" s="3">
        <v>4.6549479000057001</v>
      </c>
      <c r="Y507" s="3">
        <v>9987.4036339999893</v>
      </c>
      <c r="Z507" s="3">
        <v>4519.6227302383604</v>
      </c>
      <c r="AA507" s="3">
        <v>2</v>
      </c>
      <c r="AB507" s="3">
        <v>0</v>
      </c>
      <c r="AC507" s="3">
        <v>2</v>
      </c>
      <c r="AD507" s="3">
        <v>8.3659999999999997</v>
      </c>
      <c r="AE507" s="3">
        <v>0</v>
      </c>
      <c r="AF507" s="3">
        <v>4</v>
      </c>
      <c r="AG507" s="3">
        <v>8</v>
      </c>
      <c r="AH507" s="3">
        <v>5</v>
      </c>
      <c r="AI507" s="3">
        <v>2</v>
      </c>
      <c r="AJ507" s="3">
        <v>0.6</v>
      </c>
      <c r="AK507" s="3" t="str">
        <f ca="1">IFERROR(__xludf.DUMMYFUNCTION("IF(regexmatch(A507,""1p1""),""1p1"",""rnd"")"),"1p1")</f>
        <v>1p1</v>
      </c>
      <c r="BX507" s="7"/>
    </row>
    <row r="508" spans="1:76" ht="13">
      <c r="A508" s="3" t="s">
        <v>164</v>
      </c>
      <c r="B508" s="6" t="s">
        <v>119</v>
      </c>
      <c r="C508" s="3">
        <v>10800</v>
      </c>
      <c r="D508" s="3" t="s">
        <v>36</v>
      </c>
      <c r="E508" s="3" t="s">
        <v>37</v>
      </c>
      <c r="F508" s="3" t="s">
        <v>38</v>
      </c>
      <c r="G508" s="3">
        <v>200</v>
      </c>
      <c r="H508" s="3" t="s">
        <v>39</v>
      </c>
      <c r="I508" s="3" t="s">
        <v>165</v>
      </c>
      <c r="J508" s="3" t="s">
        <v>113</v>
      </c>
      <c r="K508" s="3" t="s">
        <v>180</v>
      </c>
      <c r="L508" s="3" t="s">
        <v>43</v>
      </c>
      <c r="M508" s="3">
        <v>0.95</v>
      </c>
      <c r="N508" s="3">
        <v>70</v>
      </c>
      <c r="O508" s="3" t="b">
        <v>0</v>
      </c>
      <c r="P508" s="3" t="s">
        <v>43</v>
      </c>
      <c r="Q508" s="3" t="b">
        <v>0</v>
      </c>
      <c r="R508" s="3">
        <v>267</v>
      </c>
      <c r="S508" s="3">
        <v>267</v>
      </c>
      <c r="T508" s="3">
        <v>0</v>
      </c>
      <c r="U508" s="3">
        <v>263</v>
      </c>
      <c r="V508" s="3">
        <v>3</v>
      </c>
      <c r="W508" s="3">
        <v>0</v>
      </c>
      <c r="X508" s="3">
        <v>4.0024384999974796</v>
      </c>
      <c r="Y508" s="3">
        <v>9519.4951303999896</v>
      </c>
      <c r="Z508" s="3">
        <v>4401.5066564287899</v>
      </c>
      <c r="AA508" s="3">
        <v>3</v>
      </c>
      <c r="AB508" s="3">
        <v>3</v>
      </c>
      <c r="AC508" s="3">
        <v>0</v>
      </c>
      <c r="AD508" s="3">
        <v>19.215</v>
      </c>
      <c r="AE508" s="3">
        <v>3</v>
      </c>
      <c r="AF508" s="3">
        <v>4</v>
      </c>
      <c r="AG508" s="3">
        <v>8</v>
      </c>
      <c r="AH508" s="3">
        <v>4</v>
      </c>
      <c r="AI508" s="3">
        <v>2</v>
      </c>
      <c r="AJ508" s="3">
        <v>0.2</v>
      </c>
      <c r="AK508" s="3" t="str">
        <f ca="1">IFERROR(__xludf.DUMMYFUNCTION("IF(regexmatch(A508,""1p1""),""1p1"",""rnd"")"),"1p1")</f>
        <v>1p1</v>
      </c>
      <c r="BX508" s="7"/>
    </row>
    <row r="509" spans="1:76" ht="13">
      <c r="A509" s="3" t="s">
        <v>164</v>
      </c>
      <c r="B509" s="6" t="s">
        <v>130</v>
      </c>
      <c r="C509" s="3">
        <v>10800</v>
      </c>
      <c r="D509" s="3" t="s">
        <v>36</v>
      </c>
      <c r="E509" s="3" t="s">
        <v>37</v>
      </c>
      <c r="F509" s="3" t="s">
        <v>38</v>
      </c>
      <c r="G509" s="3">
        <v>200</v>
      </c>
      <c r="H509" s="3" t="s">
        <v>39</v>
      </c>
      <c r="I509" s="3" t="s">
        <v>165</v>
      </c>
      <c r="J509" s="3" t="s">
        <v>113</v>
      </c>
      <c r="K509" s="3" t="s">
        <v>177</v>
      </c>
      <c r="L509" s="3" t="s">
        <v>43</v>
      </c>
      <c r="M509" s="3">
        <v>0.95</v>
      </c>
      <c r="N509" s="3">
        <v>70</v>
      </c>
      <c r="O509" s="3" t="b">
        <v>0</v>
      </c>
      <c r="P509" s="3" t="s">
        <v>43</v>
      </c>
      <c r="Q509" s="3" t="b">
        <v>0</v>
      </c>
      <c r="R509" s="3">
        <v>1330</v>
      </c>
      <c r="S509" s="3">
        <v>157</v>
      </c>
      <c r="T509" s="3">
        <v>1173</v>
      </c>
      <c r="U509" s="3">
        <v>132</v>
      </c>
      <c r="V509" s="3">
        <v>24</v>
      </c>
      <c r="W509" s="3">
        <v>0</v>
      </c>
      <c r="X509" s="3">
        <v>2146.7754107000001</v>
      </c>
      <c r="Y509" s="3">
        <v>5500.6498972999898</v>
      </c>
      <c r="Z509" s="3">
        <v>2417.77733916835</v>
      </c>
      <c r="AA509" s="3">
        <v>24</v>
      </c>
      <c r="AB509" s="3">
        <v>24</v>
      </c>
      <c r="AC509" s="3">
        <v>0</v>
      </c>
      <c r="AD509" s="3">
        <v>15.840999999999999</v>
      </c>
      <c r="AE509" s="3">
        <v>4</v>
      </c>
      <c r="AF509" s="3">
        <v>5</v>
      </c>
      <c r="AG509" s="3">
        <v>10</v>
      </c>
      <c r="AH509" s="3">
        <v>4</v>
      </c>
      <c r="AI509" s="3">
        <v>1.5</v>
      </c>
      <c r="AJ509" s="3">
        <v>0.2</v>
      </c>
      <c r="AK509" s="3" t="str">
        <f ca="1">IFERROR(__xludf.DUMMYFUNCTION("IF(regexmatch(A509,""1p1""),""1p1"",""rnd"")"),"1p1")</f>
        <v>1p1</v>
      </c>
      <c r="BX509" s="7"/>
    </row>
    <row r="510" spans="1:76" ht="13">
      <c r="A510" s="3" t="s">
        <v>164</v>
      </c>
      <c r="B510" s="6" t="s">
        <v>143</v>
      </c>
      <c r="C510" s="3">
        <v>10800</v>
      </c>
      <c r="D510" s="3" t="s">
        <v>36</v>
      </c>
      <c r="E510" s="3" t="s">
        <v>37</v>
      </c>
      <c r="F510" s="3" t="s">
        <v>67</v>
      </c>
      <c r="G510" s="3">
        <v>200</v>
      </c>
      <c r="H510" s="3" t="s">
        <v>39</v>
      </c>
      <c r="I510" s="3" t="s">
        <v>165</v>
      </c>
      <c r="J510" s="3" t="s">
        <v>113</v>
      </c>
      <c r="K510" s="3" t="s">
        <v>168</v>
      </c>
      <c r="L510" s="3" t="s">
        <v>43</v>
      </c>
      <c r="M510" s="3">
        <v>0.95</v>
      </c>
      <c r="N510" s="3">
        <v>70</v>
      </c>
      <c r="O510" s="3" t="b">
        <v>0</v>
      </c>
      <c r="P510" s="3" t="s">
        <v>43</v>
      </c>
      <c r="Q510" s="3" t="b">
        <v>0</v>
      </c>
      <c r="R510" s="3">
        <v>268</v>
      </c>
      <c r="S510" s="3">
        <v>268</v>
      </c>
      <c r="T510" s="3">
        <v>0</v>
      </c>
      <c r="U510" s="3">
        <v>267</v>
      </c>
      <c r="V510" s="3">
        <v>0</v>
      </c>
      <c r="W510" s="3">
        <v>0</v>
      </c>
      <c r="X510" s="3">
        <v>3.9070322000081399</v>
      </c>
      <c r="Y510" s="3">
        <v>9338.7339900999996</v>
      </c>
      <c r="Z510" s="3">
        <v>4258.9188174819501</v>
      </c>
      <c r="AA510" s="3">
        <v>0</v>
      </c>
      <c r="AB510" s="3">
        <v>0</v>
      </c>
      <c r="AC510" s="3">
        <v>0</v>
      </c>
      <c r="AD510" s="3" t="s">
        <v>173</v>
      </c>
      <c r="AE510" s="3" t="s">
        <v>173</v>
      </c>
      <c r="AF510" s="3">
        <v>4</v>
      </c>
      <c r="AG510" s="3">
        <v>8</v>
      </c>
      <c r="AH510" s="3">
        <v>5</v>
      </c>
      <c r="AI510" s="3">
        <v>2</v>
      </c>
      <c r="AJ510" s="3">
        <v>0.6</v>
      </c>
      <c r="AK510" s="3" t="str">
        <f ca="1">IFERROR(__xludf.DUMMYFUNCTION("IF(regexmatch(A510,""1p1""),""1p1"",""rnd"")"),"1p1")</f>
        <v>1p1</v>
      </c>
      <c r="BX510" s="7"/>
    </row>
    <row r="511" spans="1:76" ht="13">
      <c r="A511" s="3" t="s">
        <v>164</v>
      </c>
      <c r="B511" s="6" t="s">
        <v>124</v>
      </c>
      <c r="C511" s="3">
        <v>10800</v>
      </c>
      <c r="D511" s="3" t="s">
        <v>36</v>
      </c>
      <c r="E511" s="3" t="s">
        <v>37</v>
      </c>
      <c r="F511" s="3" t="s">
        <v>67</v>
      </c>
      <c r="G511" s="3">
        <v>200</v>
      </c>
      <c r="H511" s="3" t="s">
        <v>39</v>
      </c>
      <c r="I511" s="3" t="s">
        <v>165</v>
      </c>
      <c r="J511" s="3" t="s">
        <v>113</v>
      </c>
      <c r="K511" s="3" t="s">
        <v>169</v>
      </c>
      <c r="L511" s="3" t="s">
        <v>43</v>
      </c>
      <c r="M511" s="3">
        <v>0.95</v>
      </c>
      <c r="N511" s="3">
        <v>70</v>
      </c>
      <c r="O511" s="3" t="b">
        <v>0</v>
      </c>
      <c r="P511" s="3" t="s">
        <v>43</v>
      </c>
      <c r="Q511" s="3" t="b">
        <v>0</v>
      </c>
      <c r="R511" s="3">
        <v>276</v>
      </c>
      <c r="S511" s="3">
        <v>276</v>
      </c>
      <c r="T511" s="3">
        <v>0</v>
      </c>
      <c r="U511" s="3">
        <v>260</v>
      </c>
      <c r="V511" s="3">
        <v>15</v>
      </c>
      <c r="W511" s="3">
        <v>0</v>
      </c>
      <c r="X511" s="3">
        <v>3.6954417000045701</v>
      </c>
      <c r="Y511" s="3">
        <v>9600.1473049000106</v>
      </c>
      <c r="Z511" s="3">
        <v>4377.7828225651701</v>
      </c>
      <c r="AA511" s="3">
        <v>15</v>
      </c>
      <c r="AB511" s="3">
        <v>12</v>
      </c>
      <c r="AC511" s="3">
        <v>3</v>
      </c>
      <c r="AD511" s="3">
        <v>25.797000000000001</v>
      </c>
      <c r="AE511" s="3">
        <v>3</v>
      </c>
      <c r="AF511" s="3">
        <v>4</v>
      </c>
      <c r="AG511" s="3">
        <v>8</v>
      </c>
      <c r="AH511" s="3">
        <v>4</v>
      </c>
      <c r="AI511" s="3">
        <v>1.5</v>
      </c>
      <c r="AJ511" s="3">
        <v>0.6</v>
      </c>
      <c r="AK511" s="3" t="str">
        <f ca="1">IFERROR(__xludf.DUMMYFUNCTION("IF(regexmatch(A511,""1p1""),""1p1"",""rnd"")"),"1p1")</f>
        <v>1p1</v>
      </c>
      <c r="BX511" s="7"/>
    </row>
    <row r="512" spans="1:76" ht="13">
      <c r="A512" s="3" t="s">
        <v>164</v>
      </c>
      <c r="B512" s="6" t="s">
        <v>133</v>
      </c>
      <c r="C512" s="3">
        <v>10800</v>
      </c>
      <c r="D512" s="3" t="s">
        <v>36</v>
      </c>
      <c r="E512" s="3" t="s">
        <v>37</v>
      </c>
      <c r="F512" s="3" t="s">
        <v>67</v>
      </c>
      <c r="G512" s="3">
        <v>200</v>
      </c>
      <c r="H512" s="3" t="s">
        <v>39</v>
      </c>
      <c r="I512" s="3" t="s">
        <v>165</v>
      </c>
      <c r="J512" s="3" t="s">
        <v>113</v>
      </c>
      <c r="K512" s="3" t="s">
        <v>174</v>
      </c>
      <c r="L512" s="3" t="s">
        <v>43</v>
      </c>
      <c r="M512" s="3">
        <v>0.95</v>
      </c>
      <c r="N512" s="3">
        <v>70</v>
      </c>
      <c r="O512" s="3" t="b">
        <v>0</v>
      </c>
      <c r="P512" s="3" t="s">
        <v>43</v>
      </c>
      <c r="Q512" s="3" t="b">
        <v>0</v>
      </c>
      <c r="R512" s="3">
        <v>3773</v>
      </c>
      <c r="S512" s="3">
        <v>0</v>
      </c>
      <c r="T512" s="3">
        <v>3773</v>
      </c>
      <c r="U512" s="3">
        <v>0</v>
      </c>
      <c r="V512" s="3">
        <v>0</v>
      </c>
      <c r="W512" s="3">
        <v>0</v>
      </c>
      <c r="X512" s="3">
        <v>3632.5718465999598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 t="s">
        <v>173</v>
      </c>
      <c r="AE512" s="3" t="s">
        <v>173</v>
      </c>
      <c r="AF512" s="3">
        <v>5</v>
      </c>
      <c r="AG512" s="3">
        <v>10</v>
      </c>
      <c r="AH512" s="3">
        <v>4</v>
      </c>
      <c r="AI512" s="3">
        <v>2</v>
      </c>
      <c r="AJ512" s="3">
        <v>0.2</v>
      </c>
      <c r="AK512" s="3" t="str">
        <f ca="1">IFERROR(__xludf.DUMMYFUNCTION("IF(regexmatch(A512,""1p1""),""1p1"",""rnd"")"),"1p1")</f>
        <v>1p1</v>
      </c>
      <c r="BX512" s="7"/>
    </row>
    <row r="513" spans="1:76" ht="13">
      <c r="A513" s="3" t="s">
        <v>164</v>
      </c>
      <c r="B513" s="6" t="s">
        <v>144</v>
      </c>
      <c r="C513" s="3">
        <v>10800</v>
      </c>
      <c r="D513" s="3" t="s">
        <v>36</v>
      </c>
      <c r="E513" s="3" t="s">
        <v>37</v>
      </c>
      <c r="F513" s="3" t="s">
        <v>67</v>
      </c>
      <c r="G513" s="3">
        <v>200</v>
      </c>
      <c r="H513" s="3" t="s">
        <v>39</v>
      </c>
      <c r="I513" s="3" t="s">
        <v>165</v>
      </c>
      <c r="J513" s="3" t="s">
        <v>113</v>
      </c>
      <c r="K513" s="3" t="s">
        <v>176</v>
      </c>
      <c r="L513" s="3" t="s">
        <v>43</v>
      </c>
      <c r="M513" s="3">
        <v>0.95</v>
      </c>
      <c r="N513" s="3">
        <v>70</v>
      </c>
      <c r="O513" s="3" t="b">
        <v>0</v>
      </c>
      <c r="P513" s="3" t="s">
        <v>43</v>
      </c>
      <c r="Q513" s="3" t="b">
        <v>0</v>
      </c>
      <c r="R513" s="3">
        <v>328</v>
      </c>
      <c r="S513" s="3">
        <v>328</v>
      </c>
      <c r="T513" s="3">
        <v>0</v>
      </c>
      <c r="U513" s="3">
        <v>289</v>
      </c>
      <c r="V513" s="3">
        <v>38</v>
      </c>
      <c r="W513" s="3">
        <v>0</v>
      </c>
      <c r="X513" s="3">
        <v>3.5626294000034</v>
      </c>
      <c r="Y513" s="3">
        <v>10388.019432999899</v>
      </c>
      <c r="Z513" s="3">
        <v>4162.6649651899897</v>
      </c>
      <c r="AA513" s="3">
        <v>38</v>
      </c>
      <c r="AB513" s="3">
        <v>38</v>
      </c>
      <c r="AC513" s="3">
        <v>0</v>
      </c>
      <c r="AD513" s="3">
        <v>17.673999999999999</v>
      </c>
      <c r="AE513" s="3">
        <v>5</v>
      </c>
      <c r="AF513" s="3">
        <v>5</v>
      </c>
      <c r="AG513" s="3">
        <v>10</v>
      </c>
      <c r="AH513" s="3">
        <v>5</v>
      </c>
      <c r="AI513" s="3">
        <v>1.5</v>
      </c>
      <c r="AJ513" s="3">
        <v>0.2</v>
      </c>
      <c r="AK513" s="3" t="str">
        <f ca="1">IFERROR(__xludf.DUMMYFUNCTION("IF(regexmatch(A513,""1p1""),""1p1"",""rnd"")"),"1p1")</f>
        <v>1p1</v>
      </c>
      <c r="BX513" s="7"/>
    </row>
    <row r="514" spans="1:76" ht="13">
      <c r="A514" s="3" t="s">
        <v>164</v>
      </c>
      <c r="B514" s="6" t="s">
        <v>137</v>
      </c>
      <c r="C514" s="3">
        <v>10800</v>
      </c>
      <c r="D514" s="3" t="s">
        <v>36</v>
      </c>
      <c r="E514" s="3" t="s">
        <v>37</v>
      </c>
      <c r="F514" s="3" t="s">
        <v>67</v>
      </c>
      <c r="G514" s="3">
        <v>200</v>
      </c>
      <c r="H514" s="3" t="s">
        <v>39</v>
      </c>
      <c r="I514" s="3" t="s">
        <v>165</v>
      </c>
      <c r="J514" s="3" t="s">
        <v>113</v>
      </c>
      <c r="K514" s="3" t="s">
        <v>179</v>
      </c>
      <c r="L514" s="3" t="s">
        <v>43</v>
      </c>
      <c r="M514" s="3">
        <v>0.95</v>
      </c>
      <c r="N514" s="3">
        <v>70</v>
      </c>
      <c r="O514" s="3" t="b">
        <v>0</v>
      </c>
      <c r="P514" s="3" t="s">
        <v>43</v>
      </c>
      <c r="Q514" s="3" t="b">
        <v>0</v>
      </c>
      <c r="R514" s="3">
        <v>58</v>
      </c>
      <c r="S514" s="3">
        <v>0</v>
      </c>
      <c r="T514" s="3">
        <v>58</v>
      </c>
      <c r="U514" s="3">
        <v>0</v>
      </c>
      <c r="V514" s="3">
        <v>0</v>
      </c>
      <c r="W514" s="3">
        <v>0</v>
      </c>
      <c r="X514" s="3">
        <v>10414.1587783999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 t="s">
        <v>173</v>
      </c>
      <c r="AE514" s="3" t="s">
        <v>173</v>
      </c>
      <c r="AF514" s="3">
        <v>5</v>
      </c>
      <c r="AG514" s="3">
        <v>10</v>
      </c>
      <c r="AH514" s="3">
        <v>4</v>
      </c>
      <c r="AI514" s="3">
        <v>2</v>
      </c>
      <c r="AJ514" s="3">
        <v>0.6</v>
      </c>
      <c r="AK514" s="3" t="str">
        <f ca="1">IFERROR(__xludf.DUMMYFUNCTION("IF(regexmatch(A514,""1p1""),""1p1"",""rnd"")"),"1p1")</f>
        <v>1p1</v>
      </c>
      <c r="BX514" s="7"/>
    </row>
    <row r="515" spans="1:76" ht="13">
      <c r="A515" s="3" t="s">
        <v>164</v>
      </c>
      <c r="B515" s="6" t="s">
        <v>137</v>
      </c>
      <c r="C515" s="3">
        <v>10800</v>
      </c>
      <c r="D515" s="3" t="s">
        <v>36</v>
      </c>
      <c r="E515" s="3" t="s">
        <v>37</v>
      </c>
      <c r="F515" s="3" t="s">
        <v>67</v>
      </c>
      <c r="G515" s="3">
        <v>200</v>
      </c>
      <c r="H515" s="3" t="s">
        <v>39</v>
      </c>
      <c r="I515" s="3" t="s">
        <v>165</v>
      </c>
      <c r="J515" s="3" t="s">
        <v>113</v>
      </c>
      <c r="K515" s="3" t="s">
        <v>179</v>
      </c>
      <c r="L515" s="3" t="s">
        <v>43</v>
      </c>
      <c r="M515" s="3">
        <v>0.95</v>
      </c>
      <c r="N515" s="3">
        <v>70</v>
      </c>
      <c r="O515" s="3" t="b">
        <v>0</v>
      </c>
      <c r="P515" s="3" t="s">
        <v>43</v>
      </c>
      <c r="Q515" s="3" t="b">
        <v>0</v>
      </c>
      <c r="R515" s="3">
        <v>3615</v>
      </c>
      <c r="S515" s="3">
        <v>0</v>
      </c>
      <c r="T515" s="3">
        <v>3615</v>
      </c>
      <c r="U515" s="3">
        <v>0</v>
      </c>
      <c r="V515" s="3">
        <v>0</v>
      </c>
      <c r="W515" s="3">
        <v>0</v>
      </c>
      <c r="X515" s="3">
        <v>1894.5484367000099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 t="s">
        <v>173</v>
      </c>
      <c r="AE515" s="3" t="s">
        <v>173</v>
      </c>
      <c r="AF515" s="3">
        <v>5</v>
      </c>
      <c r="AG515" s="3">
        <v>10</v>
      </c>
      <c r="AH515" s="3">
        <v>4</v>
      </c>
      <c r="AI515" s="3">
        <v>2</v>
      </c>
      <c r="AJ515" s="3">
        <v>0.6</v>
      </c>
      <c r="AK515" s="3" t="str">
        <f ca="1">IFERROR(__xludf.DUMMYFUNCTION("IF(regexmatch(A515,""1p1""),""1p1"",""rnd"")"),"1p1")</f>
        <v>1p1</v>
      </c>
      <c r="BX515" s="7"/>
    </row>
    <row r="516" spans="1:76" ht="13">
      <c r="A516" s="3" t="s">
        <v>164</v>
      </c>
      <c r="B516" s="6" t="s">
        <v>146</v>
      </c>
      <c r="C516" s="3">
        <v>10800</v>
      </c>
      <c r="D516" s="3" t="s">
        <v>36</v>
      </c>
      <c r="E516" s="3" t="s">
        <v>37</v>
      </c>
      <c r="F516" s="3" t="s">
        <v>38</v>
      </c>
      <c r="G516" s="3">
        <v>200</v>
      </c>
      <c r="H516" s="3" t="s">
        <v>39</v>
      </c>
      <c r="I516" s="3" t="s">
        <v>165</v>
      </c>
      <c r="J516" s="3" t="s">
        <v>113</v>
      </c>
      <c r="K516" s="3" t="s">
        <v>172</v>
      </c>
      <c r="L516" s="3" t="s">
        <v>43</v>
      </c>
      <c r="M516" s="3">
        <v>0.95</v>
      </c>
      <c r="N516" s="3">
        <v>70</v>
      </c>
      <c r="O516" s="3" t="b">
        <v>0</v>
      </c>
      <c r="P516" s="3" t="s">
        <v>43</v>
      </c>
      <c r="Q516" s="3" t="b">
        <v>0</v>
      </c>
      <c r="R516" s="3">
        <v>277</v>
      </c>
      <c r="S516" s="3">
        <v>277</v>
      </c>
      <c r="T516" s="3">
        <v>0</v>
      </c>
      <c r="U516" s="3">
        <v>268</v>
      </c>
      <c r="V516" s="3">
        <v>8</v>
      </c>
      <c r="W516" s="3">
        <v>0</v>
      </c>
      <c r="X516" s="3">
        <v>3.6095139999884802</v>
      </c>
      <c r="Y516" s="3">
        <v>9636.5181071999996</v>
      </c>
      <c r="Z516" s="3">
        <v>4354.3481579823401</v>
      </c>
      <c r="AA516" s="3">
        <v>8</v>
      </c>
      <c r="AB516" s="3">
        <v>7</v>
      </c>
      <c r="AC516" s="3">
        <v>1</v>
      </c>
      <c r="AD516" s="3">
        <v>21.32</v>
      </c>
      <c r="AE516" s="3">
        <v>5</v>
      </c>
      <c r="AF516" s="3">
        <v>5</v>
      </c>
      <c r="AG516" s="3">
        <v>10</v>
      </c>
      <c r="AH516" s="3">
        <v>5</v>
      </c>
      <c r="AI516" s="3">
        <v>1.5</v>
      </c>
      <c r="AJ516" s="3">
        <v>0.6</v>
      </c>
      <c r="AK516" s="3" t="str">
        <f ca="1">IFERROR(__xludf.DUMMYFUNCTION("IF(regexmatch(A516,""1p1""),""1p1"",""rnd"")"),"1p1")</f>
        <v>1p1</v>
      </c>
      <c r="BX516" s="7"/>
    </row>
    <row r="517" spans="1:76" ht="13">
      <c r="A517" s="3" t="s">
        <v>164</v>
      </c>
      <c r="B517" s="6" t="s">
        <v>145</v>
      </c>
      <c r="C517" s="3">
        <v>10800</v>
      </c>
      <c r="D517" s="3" t="s">
        <v>36</v>
      </c>
      <c r="E517" s="3" t="s">
        <v>37</v>
      </c>
      <c r="F517" s="3" t="s">
        <v>67</v>
      </c>
      <c r="G517" s="3">
        <v>200</v>
      </c>
      <c r="H517" s="3" t="s">
        <v>39</v>
      </c>
      <c r="I517" s="3" t="s">
        <v>165</v>
      </c>
      <c r="J517" s="3" t="s">
        <v>113</v>
      </c>
      <c r="K517" s="3" t="s">
        <v>181</v>
      </c>
      <c r="L517" s="3" t="s">
        <v>43</v>
      </c>
      <c r="M517" s="3">
        <v>0.95</v>
      </c>
      <c r="N517" s="3">
        <v>70</v>
      </c>
      <c r="O517" s="3" t="b">
        <v>0</v>
      </c>
      <c r="P517" s="3" t="s">
        <v>43</v>
      </c>
      <c r="Q517" s="3" t="b">
        <v>0</v>
      </c>
      <c r="R517" s="3">
        <v>269</v>
      </c>
      <c r="S517" s="3">
        <v>269</v>
      </c>
      <c r="T517" s="3">
        <v>0</v>
      </c>
      <c r="U517" s="3">
        <v>264</v>
      </c>
      <c r="V517" s="3">
        <v>4</v>
      </c>
      <c r="W517" s="3">
        <v>0</v>
      </c>
      <c r="X517" s="3">
        <v>3.9357033999933999</v>
      </c>
      <c r="Y517" s="3">
        <v>9552.6935725999992</v>
      </c>
      <c r="Z517" s="3">
        <v>4458.0305770351497</v>
      </c>
      <c r="AA517" s="3">
        <v>4</v>
      </c>
      <c r="AB517" s="3">
        <v>4</v>
      </c>
      <c r="AC517" s="3">
        <v>0</v>
      </c>
      <c r="AD517" s="3">
        <v>17.207999999999998</v>
      </c>
      <c r="AE517" s="3">
        <v>0</v>
      </c>
      <c r="AF517" s="3">
        <v>5</v>
      </c>
      <c r="AG517" s="3">
        <v>10</v>
      </c>
      <c r="AH517" s="3">
        <v>5</v>
      </c>
      <c r="AI517" s="3">
        <v>2</v>
      </c>
      <c r="AJ517" s="3">
        <v>0.2</v>
      </c>
      <c r="AK517" s="3" t="str">
        <f ca="1">IFERROR(__xludf.DUMMYFUNCTION("IF(regexmatch(A517,""1p1""),""1p1"",""rnd"")"),"1p1")</f>
        <v>1p1</v>
      </c>
      <c r="BX517" s="7"/>
    </row>
    <row r="518" spans="1:76" ht="13">
      <c r="A518" s="3" t="s">
        <v>164</v>
      </c>
      <c r="B518" s="6" t="s">
        <v>140</v>
      </c>
      <c r="C518" s="3">
        <v>10800</v>
      </c>
      <c r="D518" s="3" t="s">
        <v>36</v>
      </c>
      <c r="E518" s="3" t="s">
        <v>37</v>
      </c>
      <c r="F518" s="3" t="s">
        <v>38</v>
      </c>
      <c r="G518" s="3">
        <v>200</v>
      </c>
      <c r="H518" s="3" t="s">
        <v>39</v>
      </c>
      <c r="I518" s="3" t="s">
        <v>165</v>
      </c>
      <c r="J518" s="3" t="s">
        <v>113</v>
      </c>
      <c r="K518" s="3" t="s">
        <v>167</v>
      </c>
      <c r="L518" s="3" t="s">
        <v>43</v>
      </c>
      <c r="M518" s="3">
        <v>0.95</v>
      </c>
      <c r="N518" s="3">
        <v>70</v>
      </c>
      <c r="O518" s="3" t="b">
        <v>0</v>
      </c>
      <c r="P518" s="3" t="s">
        <v>43</v>
      </c>
      <c r="Q518" s="3" t="b">
        <v>0</v>
      </c>
      <c r="R518" s="3">
        <v>299</v>
      </c>
      <c r="S518" s="3">
        <v>299</v>
      </c>
      <c r="T518" s="3">
        <v>0</v>
      </c>
      <c r="U518" s="3">
        <v>297</v>
      </c>
      <c r="V518" s="3">
        <v>1</v>
      </c>
      <c r="W518" s="3">
        <v>0</v>
      </c>
      <c r="X518" s="3">
        <v>3.5836429999969002</v>
      </c>
      <c r="Y518" s="3">
        <v>9680.6994049000004</v>
      </c>
      <c r="Z518" s="3">
        <v>4020.3436439279399</v>
      </c>
      <c r="AA518" s="3">
        <v>1</v>
      </c>
      <c r="AB518" s="3">
        <v>0</v>
      </c>
      <c r="AC518" s="3">
        <v>1</v>
      </c>
      <c r="AD518" s="3" t="s">
        <v>173</v>
      </c>
      <c r="AE518" s="3" t="s">
        <v>173</v>
      </c>
      <c r="AF518" s="3">
        <v>4</v>
      </c>
      <c r="AG518" s="3">
        <v>8</v>
      </c>
      <c r="AH518" s="3">
        <v>5</v>
      </c>
      <c r="AI518" s="3">
        <v>1.5</v>
      </c>
      <c r="AJ518" s="3">
        <v>0.6</v>
      </c>
      <c r="AK518" s="3" t="str">
        <f ca="1">IFERROR(__xludf.DUMMYFUNCTION("IF(regexmatch(A518,""1p1""),""1p1"",""rnd"")"),"1p1")</f>
        <v>1p1</v>
      </c>
      <c r="BX518" s="7"/>
    </row>
    <row r="519" spans="1:76" ht="13">
      <c r="A519" s="3" t="s">
        <v>164</v>
      </c>
      <c r="B519" s="6" t="s">
        <v>140</v>
      </c>
      <c r="C519" s="3">
        <v>10800</v>
      </c>
      <c r="D519" s="3" t="s">
        <v>36</v>
      </c>
      <c r="E519" s="3" t="s">
        <v>37</v>
      </c>
      <c r="F519" s="3" t="s">
        <v>67</v>
      </c>
      <c r="G519" s="3">
        <v>200</v>
      </c>
      <c r="H519" s="3" t="s">
        <v>39</v>
      </c>
      <c r="I519" s="3" t="s">
        <v>165</v>
      </c>
      <c r="J519" s="3" t="s">
        <v>113</v>
      </c>
      <c r="K519" s="3" t="s">
        <v>167</v>
      </c>
      <c r="L519" s="3" t="s">
        <v>43</v>
      </c>
      <c r="M519" s="3">
        <v>0.95</v>
      </c>
      <c r="N519" s="3">
        <v>70</v>
      </c>
      <c r="O519" s="3" t="b">
        <v>0</v>
      </c>
      <c r="P519" s="3" t="s">
        <v>43</v>
      </c>
      <c r="Q519" s="3" t="b">
        <v>0</v>
      </c>
      <c r="R519" s="3">
        <v>313</v>
      </c>
      <c r="S519" s="3">
        <v>313</v>
      </c>
      <c r="T519" s="3">
        <v>0</v>
      </c>
      <c r="U519" s="3">
        <v>310</v>
      </c>
      <c r="V519" s="3">
        <v>2</v>
      </c>
      <c r="W519" s="3">
        <v>0</v>
      </c>
      <c r="X519" s="3">
        <v>4.3139296000084597</v>
      </c>
      <c r="Y519" s="3">
        <v>10195.6562397</v>
      </c>
      <c r="Z519" s="3">
        <v>4203.3007131470304</v>
      </c>
      <c r="AA519" s="3">
        <v>2</v>
      </c>
      <c r="AB519" s="3">
        <v>0</v>
      </c>
      <c r="AC519" s="3">
        <v>2</v>
      </c>
      <c r="AD519" s="3">
        <v>14.015000000000001</v>
      </c>
      <c r="AE519" s="3">
        <v>0</v>
      </c>
      <c r="AF519" s="3">
        <v>4</v>
      </c>
      <c r="AG519" s="3">
        <v>8</v>
      </c>
      <c r="AH519" s="3">
        <v>5</v>
      </c>
      <c r="AI519" s="3">
        <v>1.5</v>
      </c>
      <c r="AJ519" s="3">
        <v>0.6</v>
      </c>
      <c r="AK519" s="3" t="str">
        <f ca="1">IFERROR(__xludf.DUMMYFUNCTION("IF(regexmatch(A519,""1p1""),""1p1"",""rnd"")"),"1p1")</f>
        <v>1p1</v>
      </c>
      <c r="BX519" s="7"/>
    </row>
    <row r="520" spans="1:76" ht="13">
      <c r="A520" s="3" t="s">
        <v>164</v>
      </c>
      <c r="B520" s="6" t="s">
        <v>138</v>
      </c>
      <c r="C520" s="3">
        <v>10800</v>
      </c>
      <c r="D520" s="3" t="s">
        <v>36</v>
      </c>
      <c r="E520" s="3" t="s">
        <v>37</v>
      </c>
      <c r="F520" s="3" t="s">
        <v>67</v>
      </c>
      <c r="G520" s="3">
        <v>200</v>
      </c>
      <c r="H520" s="3" t="s">
        <v>39</v>
      </c>
      <c r="I520" s="3" t="s">
        <v>165</v>
      </c>
      <c r="J520" s="3" t="s">
        <v>113</v>
      </c>
      <c r="K520" s="3" t="s">
        <v>182</v>
      </c>
      <c r="L520" s="3" t="s">
        <v>43</v>
      </c>
      <c r="M520" s="3">
        <v>0.95</v>
      </c>
      <c r="N520" s="3">
        <v>70</v>
      </c>
      <c r="O520" s="3" t="b">
        <v>0</v>
      </c>
      <c r="P520" s="3" t="s">
        <v>43</v>
      </c>
      <c r="Q520" s="3" t="b">
        <v>0</v>
      </c>
      <c r="R520" s="3">
        <v>347</v>
      </c>
      <c r="S520" s="3">
        <v>347</v>
      </c>
      <c r="T520" s="3">
        <v>0</v>
      </c>
      <c r="U520" s="3">
        <v>346</v>
      </c>
      <c r="V520" s="3">
        <v>0</v>
      </c>
      <c r="W520" s="3">
        <v>0</v>
      </c>
      <c r="X520" s="3">
        <v>3.2572084000051902</v>
      </c>
      <c r="Y520" s="3">
        <v>10087.950221199901</v>
      </c>
      <c r="Z520" s="3">
        <v>3531.2477644332598</v>
      </c>
      <c r="AA520" s="3">
        <v>0</v>
      </c>
      <c r="AB520" s="3">
        <v>0</v>
      </c>
      <c r="AC520" s="3">
        <v>0</v>
      </c>
      <c r="AD520" s="3" t="s">
        <v>173</v>
      </c>
      <c r="AE520" s="3" t="s">
        <v>173</v>
      </c>
      <c r="AF520" s="3">
        <v>4</v>
      </c>
      <c r="AG520" s="3">
        <v>8</v>
      </c>
      <c r="AH520" s="3">
        <v>5</v>
      </c>
      <c r="AI520" s="3">
        <v>1.5</v>
      </c>
      <c r="AJ520" s="3">
        <v>0.2</v>
      </c>
      <c r="AK520" s="3" t="str">
        <f ca="1">IFERROR(__xludf.DUMMYFUNCTION("IF(regexmatch(A520,""1p1""),""1p1"",""rnd"")"),"1p1")</f>
        <v>1p1</v>
      </c>
      <c r="BX520" s="7"/>
    </row>
    <row r="521" spans="1:76" ht="13">
      <c r="A521" s="3" t="s">
        <v>164</v>
      </c>
      <c r="B521" s="6" t="s">
        <v>140</v>
      </c>
      <c r="C521" s="3">
        <v>10800</v>
      </c>
      <c r="D521" s="3" t="s">
        <v>36</v>
      </c>
      <c r="E521" s="3" t="s">
        <v>37</v>
      </c>
      <c r="F521" s="3" t="s">
        <v>67</v>
      </c>
      <c r="G521" s="3">
        <v>200</v>
      </c>
      <c r="H521" s="3" t="s">
        <v>39</v>
      </c>
      <c r="I521" s="3" t="s">
        <v>165</v>
      </c>
      <c r="J521" s="3" t="s">
        <v>113</v>
      </c>
      <c r="K521" s="3" t="s">
        <v>167</v>
      </c>
      <c r="L521" s="3" t="s">
        <v>43</v>
      </c>
      <c r="M521" s="3">
        <v>0.95</v>
      </c>
      <c r="N521" s="3">
        <v>70</v>
      </c>
      <c r="O521" s="3" t="b">
        <v>0</v>
      </c>
      <c r="P521" s="3" t="s">
        <v>43</v>
      </c>
      <c r="Q521" s="3" t="b">
        <v>0</v>
      </c>
      <c r="R521" s="3">
        <v>317</v>
      </c>
      <c r="S521" s="3">
        <v>317</v>
      </c>
      <c r="T521" s="3">
        <v>0</v>
      </c>
      <c r="U521" s="3">
        <v>316</v>
      </c>
      <c r="V521" s="3">
        <v>0</v>
      </c>
      <c r="W521" s="3">
        <v>0</v>
      </c>
      <c r="X521" s="3">
        <v>3.9061703000032799</v>
      </c>
      <c r="Y521" s="3">
        <v>10228.5808262999</v>
      </c>
      <c r="Z521" s="3">
        <v>4213.26521582435</v>
      </c>
      <c r="AA521" s="3">
        <v>0</v>
      </c>
      <c r="AB521" s="3">
        <v>0</v>
      </c>
      <c r="AC521" s="3">
        <v>0</v>
      </c>
      <c r="AD521" s="3" t="s">
        <v>173</v>
      </c>
      <c r="AE521" s="3" t="s">
        <v>173</v>
      </c>
      <c r="AF521" s="3">
        <v>4</v>
      </c>
      <c r="AG521" s="3">
        <v>8</v>
      </c>
      <c r="AH521" s="3">
        <v>5</v>
      </c>
      <c r="AI521" s="3">
        <v>1.5</v>
      </c>
      <c r="AJ521" s="3">
        <v>0.6</v>
      </c>
      <c r="AK521" s="3" t="str">
        <f ca="1">IFERROR(__xludf.DUMMYFUNCTION("IF(regexmatch(A521,""1p1""),""1p1"",""rnd"")"),"1p1")</f>
        <v>1p1</v>
      </c>
      <c r="BX521" s="7"/>
    </row>
    <row r="522" spans="1:76" ht="13">
      <c r="A522" s="3" t="s">
        <v>164</v>
      </c>
      <c r="B522" s="6" t="s">
        <v>144</v>
      </c>
      <c r="C522" s="3">
        <v>10800</v>
      </c>
      <c r="D522" s="3" t="s">
        <v>36</v>
      </c>
      <c r="E522" s="3" t="s">
        <v>37</v>
      </c>
      <c r="F522" s="3" t="s">
        <v>67</v>
      </c>
      <c r="G522" s="3">
        <v>200</v>
      </c>
      <c r="H522" s="3" t="s">
        <v>39</v>
      </c>
      <c r="I522" s="3" t="s">
        <v>165</v>
      </c>
      <c r="J522" s="3" t="s">
        <v>113</v>
      </c>
      <c r="K522" s="3" t="s">
        <v>176</v>
      </c>
      <c r="L522" s="3" t="s">
        <v>43</v>
      </c>
      <c r="M522" s="3">
        <v>0.95</v>
      </c>
      <c r="N522" s="3">
        <v>70</v>
      </c>
      <c r="O522" s="3" t="b">
        <v>0</v>
      </c>
      <c r="P522" s="3" t="s">
        <v>43</v>
      </c>
      <c r="Q522" s="3" t="b">
        <v>0</v>
      </c>
      <c r="R522" s="3">
        <v>313</v>
      </c>
      <c r="S522" s="3">
        <v>313</v>
      </c>
      <c r="T522" s="3">
        <v>0</v>
      </c>
      <c r="U522" s="3">
        <v>276</v>
      </c>
      <c r="V522" s="3">
        <v>36</v>
      </c>
      <c r="W522" s="3">
        <v>0</v>
      </c>
      <c r="X522" s="3">
        <v>3.3793053999934402</v>
      </c>
      <c r="Y522" s="3">
        <v>9938.9038440999993</v>
      </c>
      <c r="Z522" s="3">
        <v>4026.4362922389901</v>
      </c>
      <c r="AA522" s="3">
        <v>36</v>
      </c>
      <c r="AB522" s="3">
        <v>36</v>
      </c>
      <c r="AC522" s="3">
        <v>0</v>
      </c>
      <c r="AD522" s="3">
        <v>17.113</v>
      </c>
      <c r="AE522" s="3">
        <v>4</v>
      </c>
      <c r="AF522" s="3">
        <v>5</v>
      </c>
      <c r="AG522" s="3">
        <v>10</v>
      </c>
      <c r="AH522" s="3">
        <v>5</v>
      </c>
      <c r="AI522" s="3">
        <v>1.5</v>
      </c>
      <c r="AJ522" s="3">
        <v>0.2</v>
      </c>
      <c r="AK522" s="3" t="str">
        <f ca="1">IFERROR(__xludf.DUMMYFUNCTION("IF(regexmatch(A522,""1p1""),""1p1"",""rnd"")"),"1p1")</f>
        <v>1p1</v>
      </c>
      <c r="BX522" s="7"/>
    </row>
    <row r="523" spans="1:76" ht="13">
      <c r="A523" s="3" t="s">
        <v>164</v>
      </c>
      <c r="B523" s="6" t="s">
        <v>127</v>
      </c>
      <c r="C523" s="3">
        <v>10800</v>
      </c>
      <c r="D523" s="3" t="s">
        <v>36</v>
      </c>
      <c r="E523" s="3" t="s">
        <v>37</v>
      </c>
      <c r="F523" s="3" t="s">
        <v>67</v>
      </c>
      <c r="G523" s="3">
        <v>200</v>
      </c>
      <c r="H523" s="3" t="s">
        <v>39</v>
      </c>
      <c r="I523" s="3" t="s">
        <v>165</v>
      </c>
      <c r="J523" s="3" t="s">
        <v>113</v>
      </c>
      <c r="K523" s="3" t="s">
        <v>171</v>
      </c>
      <c r="L523" s="3" t="s">
        <v>43</v>
      </c>
      <c r="M523" s="3">
        <v>0.95</v>
      </c>
      <c r="N523" s="3">
        <v>70</v>
      </c>
      <c r="O523" s="3" t="b">
        <v>0</v>
      </c>
      <c r="P523" s="3" t="s">
        <v>43</v>
      </c>
      <c r="Q523" s="3" t="b">
        <v>0</v>
      </c>
      <c r="R523" s="3">
        <v>273</v>
      </c>
      <c r="S523" s="3">
        <v>260</v>
      </c>
      <c r="T523" s="3">
        <v>13</v>
      </c>
      <c r="U523" s="3">
        <v>250</v>
      </c>
      <c r="V523" s="3">
        <v>9</v>
      </c>
      <c r="W523" s="3">
        <v>0</v>
      </c>
      <c r="X523" s="3">
        <v>5.8732549000130501</v>
      </c>
      <c r="Y523" s="3">
        <v>9937.9770501000003</v>
      </c>
      <c r="Z523" s="3">
        <v>4989.7425117576404</v>
      </c>
      <c r="AA523" s="3">
        <v>6</v>
      </c>
      <c r="AB523" s="3">
        <v>5</v>
      </c>
      <c r="AC523" s="3">
        <v>1</v>
      </c>
      <c r="AD523" s="3">
        <v>32.273000000000003</v>
      </c>
      <c r="AE523" s="3">
        <v>0</v>
      </c>
      <c r="AF523" s="3">
        <v>4</v>
      </c>
      <c r="AG523" s="3">
        <v>8</v>
      </c>
      <c r="AH523" s="3">
        <v>4</v>
      </c>
      <c r="AI523" s="3">
        <v>2</v>
      </c>
      <c r="AJ523" s="3">
        <v>0.6</v>
      </c>
      <c r="AK523" s="3" t="str">
        <f ca="1">IFERROR(__xludf.DUMMYFUNCTION("IF(regexmatch(A523,""1p1""),""1p1"",""rnd"")"),"1p1")</f>
        <v>1p1</v>
      </c>
      <c r="BX523" s="7"/>
    </row>
    <row r="524" spans="1:76" ht="13">
      <c r="A524" s="3" t="s">
        <v>164</v>
      </c>
      <c r="B524" s="6" t="s">
        <v>139</v>
      </c>
      <c r="C524" s="3">
        <v>10800</v>
      </c>
      <c r="D524" s="3" t="s">
        <v>36</v>
      </c>
      <c r="E524" s="3" t="s">
        <v>37</v>
      </c>
      <c r="F524" s="3" t="s">
        <v>38</v>
      </c>
      <c r="G524" s="3">
        <v>200</v>
      </c>
      <c r="H524" s="3" t="s">
        <v>39</v>
      </c>
      <c r="I524" s="3" t="s">
        <v>165</v>
      </c>
      <c r="J524" s="3" t="s">
        <v>113</v>
      </c>
      <c r="K524" s="3" t="s">
        <v>178</v>
      </c>
      <c r="L524" s="3" t="s">
        <v>43</v>
      </c>
      <c r="M524" s="3">
        <v>0.95</v>
      </c>
      <c r="N524" s="3">
        <v>70</v>
      </c>
      <c r="O524" s="3" t="b">
        <v>0</v>
      </c>
      <c r="P524" s="3" t="s">
        <v>43</v>
      </c>
      <c r="Q524" s="3" t="b">
        <v>0</v>
      </c>
      <c r="R524" s="3">
        <v>306</v>
      </c>
      <c r="S524" s="3">
        <v>306</v>
      </c>
      <c r="T524" s="3">
        <v>0</v>
      </c>
      <c r="U524" s="3">
        <v>305</v>
      </c>
      <c r="V524" s="3">
        <v>0</v>
      </c>
      <c r="W524" s="3">
        <v>0</v>
      </c>
      <c r="X524" s="3">
        <v>3.52841649998232</v>
      </c>
      <c r="Y524" s="3">
        <v>9754.51619389999</v>
      </c>
      <c r="Z524" s="3">
        <v>3931.4401407432701</v>
      </c>
      <c r="AA524" s="3">
        <v>0</v>
      </c>
      <c r="AB524" s="3">
        <v>0</v>
      </c>
      <c r="AC524" s="3">
        <v>0</v>
      </c>
      <c r="AD524" s="3" t="s">
        <v>173</v>
      </c>
      <c r="AE524" s="3" t="s">
        <v>173</v>
      </c>
      <c r="AF524" s="3">
        <v>4</v>
      </c>
      <c r="AG524" s="3">
        <v>8</v>
      </c>
      <c r="AH524" s="3">
        <v>5</v>
      </c>
      <c r="AI524" s="3">
        <v>2</v>
      </c>
      <c r="AJ524" s="3">
        <v>0.2</v>
      </c>
      <c r="AK524" s="3" t="str">
        <f ca="1">IFERROR(__xludf.DUMMYFUNCTION("IF(regexmatch(A524,""1p1""),""1p1"",""rnd"")"),"1p1")</f>
        <v>1p1</v>
      </c>
      <c r="BX524" s="7"/>
    </row>
    <row r="525" spans="1:76" ht="13">
      <c r="A525" s="3" t="s">
        <v>164</v>
      </c>
      <c r="B525" s="6" t="s">
        <v>139</v>
      </c>
      <c r="C525" s="3">
        <v>10800</v>
      </c>
      <c r="D525" s="3" t="s">
        <v>36</v>
      </c>
      <c r="E525" s="3" t="s">
        <v>37</v>
      </c>
      <c r="F525" s="3" t="s">
        <v>67</v>
      </c>
      <c r="G525" s="3">
        <v>200</v>
      </c>
      <c r="H525" s="3" t="s">
        <v>39</v>
      </c>
      <c r="I525" s="3" t="s">
        <v>165</v>
      </c>
      <c r="J525" s="3" t="s">
        <v>113</v>
      </c>
      <c r="K525" s="3" t="s">
        <v>178</v>
      </c>
      <c r="L525" s="3" t="s">
        <v>43</v>
      </c>
      <c r="M525" s="3">
        <v>0.95</v>
      </c>
      <c r="N525" s="3">
        <v>70</v>
      </c>
      <c r="O525" s="3" t="b">
        <v>0</v>
      </c>
      <c r="P525" s="3" t="s">
        <v>43</v>
      </c>
      <c r="Q525" s="3" t="b">
        <v>0</v>
      </c>
      <c r="R525" s="3">
        <v>308</v>
      </c>
      <c r="S525" s="3">
        <v>308</v>
      </c>
      <c r="T525" s="3">
        <v>0</v>
      </c>
      <c r="U525" s="3">
        <v>307</v>
      </c>
      <c r="V525" s="3">
        <v>0</v>
      </c>
      <c r="W525" s="3">
        <v>0</v>
      </c>
      <c r="X525" s="3">
        <v>3.62448850000135</v>
      </c>
      <c r="Y525" s="3">
        <v>9728.5011340999808</v>
      </c>
      <c r="Z525" s="3">
        <v>3909.40079579129</v>
      </c>
      <c r="AA525" s="3">
        <v>0</v>
      </c>
      <c r="AB525" s="3">
        <v>0</v>
      </c>
      <c r="AC525" s="3">
        <v>0</v>
      </c>
      <c r="AD525" s="3" t="s">
        <v>173</v>
      </c>
      <c r="AE525" s="3" t="s">
        <v>173</v>
      </c>
      <c r="AF525" s="3">
        <v>4</v>
      </c>
      <c r="AG525" s="3">
        <v>8</v>
      </c>
      <c r="AH525" s="3">
        <v>5</v>
      </c>
      <c r="AI525" s="3">
        <v>2</v>
      </c>
      <c r="AJ525" s="3">
        <v>0.2</v>
      </c>
      <c r="AK525" s="3" t="str">
        <f ca="1">IFERROR(__xludf.DUMMYFUNCTION("IF(regexmatch(A525,""1p1""),""1p1"",""rnd"")"),"1p1")</f>
        <v>1p1</v>
      </c>
      <c r="BX525" s="7"/>
    </row>
    <row r="526" spans="1:76" ht="13">
      <c r="A526" s="3" t="s">
        <v>164</v>
      </c>
      <c r="B526" s="6" t="s">
        <v>143</v>
      </c>
      <c r="C526" s="3">
        <v>10800</v>
      </c>
      <c r="D526" s="3" t="s">
        <v>36</v>
      </c>
      <c r="E526" s="3" t="s">
        <v>37</v>
      </c>
      <c r="F526" s="3" t="s">
        <v>67</v>
      </c>
      <c r="G526" s="3">
        <v>200</v>
      </c>
      <c r="H526" s="3" t="s">
        <v>39</v>
      </c>
      <c r="I526" s="3" t="s">
        <v>165</v>
      </c>
      <c r="J526" s="3" t="s">
        <v>113</v>
      </c>
      <c r="K526" s="3" t="s">
        <v>168</v>
      </c>
      <c r="L526" s="3" t="s">
        <v>43</v>
      </c>
      <c r="M526" s="3">
        <v>0.95</v>
      </c>
      <c r="N526" s="3">
        <v>70</v>
      </c>
      <c r="O526" s="3" t="b">
        <v>0</v>
      </c>
      <c r="P526" s="3" t="s">
        <v>43</v>
      </c>
      <c r="Q526" s="3" t="b">
        <v>0</v>
      </c>
      <c r="R526" s="3">
        <v>289</v>
      </c>
      <c r="S526" s="3">
        <v>289</v>
      </c>
      <c r="T526" s="3">
        <v>0</v>
      </c>
      <c r="U526" s="3">
        <v>277</v>
      </c>
      <c r="V526" s="3">
        <v>11</v>
      </c>
      <c r="W526" s="3">
        <v>0</v>
      </c>
      <c r="X526" s="3">
        <v>5.0478233999948001</v>
      </c>
      <c r="Y526" s="3">
        <v>9999.0656450999904</v>
      </c>
      <c r="Z526" s="3">
        <v>4452.8047280106603</v>
      </c>
      <c r="AA526" s="3">
        <v>11</v>
      </c>
      <c r="AB526" s="3">
        <v>1</v>
      </c>
      <c r="AC526" s="3">
        <v>10</v>
      </c>
      <c r="AD526" s="3">
        <v>18.506</v>
      </c>
      <c r="AE526" s="3">
        <v>8</v>
      </c>
      <c r="AF526" s="3">
        <v>4</v>
      </c>
      <c r="AG526" s="3">
        <v>8</v>
      </c>
      <c r="AH526" s="3">
        <v>5</v>
      </c>
      <c r="AI526" s="3">
        <v>2</v>
      </c>
      <c r="AJ526" s="3">
        <v>0.6</v>
      </c>
      <c r="AK526" s="3" t="str">
        <f ca="1">IFERROR(__xludf.DUMMYFUNCTION("IF(regexmatch(A526,""1p1""),""1p1"",""rnd"")"),"1p1")</f>
        <v>1p1</v>
      </c>
      <c r="BX526" s="7"/>
    </row>
    <row r="527" spans="1:76" ht="13">
      <c r="A527" s="3" t="s">
        <v>164</v>
      </c>
      <c r="B527" s="6" t="s">
        <v>139</v>
      </c>
      <c r="C527" s="3">
        <v>10800</v>
      </c>
      <c r="D527" s="3" t="s">
        <v>36</v>
      </c>
      <c r="E527" s="3" t="s">
        <v>37</v>
      </c>
      <c r="F527" s="3" t="s">
        <v>67</v>
      </c>
      <c r="G527" s="3">
        <v>200</v>
      </c>
      <c r="H527" s="3" t="s">
        <v>39</v>
      </c>
      <c r="I527" s="3" t="s">
        <v>165</v>
      </c>
      <c r="J527" s="3" t="s">
        <v>113</v>
      </c>
      <c r="K527" s="3" t="s">
        <v>178</v>
      </c>
      <c r="L527" s="3" t="s">
        <v>43</v>
      </c>
      <c r="M527" s="3">
        <v>0.95</v>
      </c>
      <c r="N527" s="3">
        <v>70</v>
      </c>
      <c r="O527" s="3" t="b">
        <v>0</v>
      </c>
      <c r="P527" s="3" t="s">
        <v>43</v>
      </c>
      <c r="Q527" s="3" t="b">
        <v>0</v>
      </c>
      <c r="R527" s="3">
        <v>325</v>
      </c>
      <c r="S527" s="3">
        <v>325</v>
      </c>
      <c r="T527" s="3">
        <v>0</v>
      </c>
      <c r="U527" s="3">
        <v>323</v>
      </c>
      <c r="V527" s="3">
        <v>1</v>
      </c>
      <c r="W527" s="3">
        <v>0</v>
      </c>
      <c r="X527" s="3">
        <v>3.8423626999802698</v>
      </c>
      <c r="Y527" s="3">
        <v>10276.682174199999</v>
      </c>
      <c r="Z527" s="3">
        <v>4108.1542062684803</v>
      </c>
      <c r="AA527" s="3">
        <v>1</v>
      </c>
      <c r="AB527" s="3">
        <v>0</v>
      </c>
      <c r="AC527" s="3">
        <v>1</v>
      </c>
      <c r="AD527" s="3" t="s">
        <v>173</v>
      </c>
      <c r="AE527" s="3" t="s">
        <v>173</v>
      </c>
      <c r="AF527" s="3">
        <v>4</v>
      </c>
      <c r="AG527" s="3">
        <v>8</v>
      </c>
      <c r="AH527" s="3">
        <v>5</v>
      </c>
      <c r="AI527" s="3">
        <v>2</v>
      </c>
      <c r="AJ527" s="3">
        <v>0.2</v>
      </c>
      <c r="AK527" s="3" t="str">
        <f ca="1">IFERROR(__xludf.DUMMYFUNCTION("IF(regexmatch(A527,""1p1""),""1p1"",""rnd"")"),"1p1")</f>
        <v>1p1</v>
      </c>
      <c r="BX527" s="7"/>
    </row>
    <row r="528" spans="1:76" ht="13">
      <c r="A528" s="3" t="s">
        <v>164</v>
      </c>
      <c r="B528" s="6" t="s">
        <v>143</v>
      </c>
      <c r="C528" s="3">
        <v>10800</v>
      </c>
      <c r="D528" s="3" t="s">
        <v>36</v>
      </c>
      <c r="E528" s="3" t="s">
        <v>37</v>
      </c>
      <c r="F528" s="3" t="s">
        <v>67</v>
      </c>
      <c r="G528" s="3">
        <v>200</v>
      </c>
      <c r="H528" s="3" t="s">
        <v>39</v>
      </c>
      <c r="I528" s="3" t="s">
        <v>165</v>
      </c>
      <c r="J528" s="3" t="s">
        <v>113</v>
      </c>
      <c r="K528" s="3" t="s">
        <v>168</v>
      </c>
      <c r="L528" s="3" t="s">
        <v>43</v>
      </c>
      <c r="M528" s="3">
        <v>0.95</v>
      </c>
      <c r="N528" s="3">
        <v>70</v>
      </c>
      <c r="O528" s="3" t="b">
        <v>0</v>
      </c>
      <c r="P528" s="3" t="s">
        <v>43</v>
      </c>
      <c r="Q528" s="3" t="b">
        <v>0</v>
      </c>
      <c r="R528" s="3">
        <v>285</v>
      </c>
      <c r="S528" s="3">
        <v>285</v>
      </c>
      <c r="T528" s="3">
        <v>0</v>
      </c>
      <c r="U528" s="3">
        <v>280</v>
      </c>
      <c r="V528" s="3">
        <v>4</v>
      </c>
      <c r="W528" s="3">
        <v>0</v>
      </c>
      <c r="X528" s="3">
        <v>4.9691702000048696</v>
      </c>
      <c r="Y528" s="3">
        <v>9994.2408300999905</v>
      </c>
      <c r="Z528" s="3">
        <v>4534.1652320139101</v>
      </c>
      <c r="AA528" s="3">
        <v>4</v>
      </c>
      <c r="AB528" s="3">
        <v>0</v>
      </c>
      <c r="AC528" s="3">
        <v>4</v>
      </c>
      <c r="AD528" s="3">
        <v>10.609</v>
      </c>
      <c r="AE528" s="3">
        <v>2</v>
      </c>
      <c r="AF528" s="3">
        <v>4</v>
      </c>
      <c r="AG528" s="3">
        <v>8</v>
      </c>
      <c r="AH528" s="3">
        <v>5</v>
      </c>
      <c r="AI528" s="3">
        <v>2</v>
      </c>
      <c r="AJ528" s="3">
        <v>0.6</v>
      </c>
      <c r="AK528" s="3" t="str">
        <f ca="1">IFERROR(__xludf.DUMMYFUNCTION("IF(regexmatch(A528,""1p1""),""1p1"",""rnd"")"),"1p1")</f>
        <v>1p1</v>
      </c>
      <c r="BX528" s="7"/>
    </row>
    <row r="529" spans="1:76" ht="13">
      <c r="A529" s="3" t="s">
        <v>164</v>
      </c>
      <c r="B529" s="6" t="s">
        <v>144</v>
      </c>
      <c r="C529" s="3">
        <v>10800</v>
      </c>
      <c r="D529" s="3" t="s">
        <v>36</v>
      </c>
      <c r="E529" s="3" t="s">
        <v>37</v>
      </c>
      <c r="F529" s="3" t="s">
        <v>67</v>
      </c>
      <c r="G529" s="3">
        <v>200</v>
      </c>
      <c r="H529" s="3" t="s">
        <v>39</v>
      </c>
      <c r="I529" s="3" t="s">
        <v>165</v>
      </c>
      <c r="J529" s="3" t="s">
        <v>113</v>
      </c>
      <c r="K529" s="3" t="s">
        <v>176</v>
      </c>
      <c r="L529" s="3" t="s">
        <v>43</v>
      </c>
      <c r="M529" s="3">
        <v>0.95</v>
      </c>
      <c r="N529" s="3">
        <v>70</v>
      </c>
      <c r="O529" s="3" t="b">
        <v>0</v>
      </c>
      <c r="P529" s="3" t="s">
        <v>43</v>
      </c>
      <c r="Q529" s="3" t="b">
        <v>0</v>
      </c>
      <c r="R529" s="3">
        <v>325</v>
      </c>
      <c r="S529" s="3">
        <v>325</v>
      </c>
      <c r="T529" s="3">
        <v>0</v>
      </c>
      <c r="U529" s="3">
        <v>284</v>
      </c>
      <c r="V529" s="3">
        <v>40</v>
      </c>
      <c r="W529" s="3">
        <v>0</v>
      </c>
      <c r="X529" s="3">
        <v>4.1603793999954801</v>
      </c>
      <c r="Y529" s="3">
        <v>10321.3623499</v>
      </c>
      <c r="Z529" s="3">
        <v>4084.7627075100299</v>
      </c>
      <c r="AA529" s="3">
        <v>40</v>
      </c>
      <c r="AB529" s="3">
        <v>40</v>
      </c>
      <c r="AC529" s="3">
        <v>0</v>
      </c>
      <c r="AD529" s="3">
        <v>19.710999999999999</v>
      </c>
      <c r="AE529" s="3">
        <v>3</v>
      </c>
      <c r="AF529" s="3">
        <v>5</v>
      </c>
      <c r="AG529" s="3">
        <v>10</v>
      </c>
      <c r="AH529" s="3">
        <v>5</v>
      </c>
      <c r="AI529" s="3">
        <v>1.5</v>
      </c>
      <c r="AJ529" s="3">
        <v>0.2</v>
      </c>
      <c r="AK529" s="3" t="str">
        <f ca="1">IFERROR(__xludf.DUMMYFUNCTION("IF(regexmatch(A529,""1p1""),""1p1"",""rnd"")"),"1p1")</f>
        <v>1p1</v>
      </c>
      <c r="BX529" s="7"/>
    </row>
    <row r="530" spans="1:76" ht="13">
      <c r="A530" s="3" t="s">
        <v>164</v>
      </c>
      <c r="B530" s="6" t="s">
        <v>146</v>
      </c>
      <c r="C530" s="3">
        <v>10800</v>
      </c>
      <c r="D530" s="3" t="s">
        <v>36</v>
      </c>
      <c r="E530" s="3" t="s">
        <v>37</v>
      </c>
      <c r="F530" s="3" t="s">
        <v>67</v>
      </c>
      <c r="G530" s="3">
        <v>200</v>
      </c>
      <c r="H530" s="3" t="s">
        <v>39</v>
      </c>
      <c r="I530" s="3" t="s">
        <v>165</v>
      </c>
      <c r="J530" s="3" t="s">
        <v>113</v>
      </c>
      <c r="K530" s="3" t="s">
        <v>172</v>
      </c>
      <c r="L530" s="3" t="s">
        <v>43</v>
      </c>
      <c r="M530" s="3">
        <v>0.95</v>
      </c>
      <c r="N530" s="3">
        <v>70</v>
      </c>
      <c r="O530" s="3" t="b">
        <v>0</v>
      </c>
      <c r="P530" s="3" t="s">
        <v>43</v>
      </c>
      <c r="Q530" s="3" t="b">
        <v>0</v>
      </c>
      <c r="R530" s="3">
        <v>292</v>
      </c>
      <c r="S530" s="3">
        <v>292</v>
      </c>
      <c r="T530" s="3">
        <v>0</v>
      </c>
      <c r="U530" s="3">
        <v>271</v>
      </c>
      <c r="V530" s="3">
        <v>20</v>
      </c>
      <c r="W530" s="3">
        <v>0</v>
      </c>
      <c r="X530" s="3">
        <v>4.3743096999915503</v>
      </c>
      <c r="Y530" s="3">
        <v>10142.527456099901</v>
      </c>
      <c r="Z530" s="3">
        <v>4545.30623194295</v>
      </c>
      <c r="AA530" s="3">
        <v>20</v>
      </c>
      <c r="AB530" s="3">
        <v>19</v>
      </c>
      <c r="AC530" s="3">
        <v>1</v>
      </c>
      <c r="AD530" s="3">
        <v>19.013000000000002</v>
      </c>
      <c r="AE530" s="3">
        <v>8</v>
      </c>
      <c r="AF530" s="3">
        <v>5</v>
      </c>
      <c r="AG530" s="3">
        <v>10</v>
      </c>
      <c r="AH530" s="3">
        <v>5</v>
      </c>
      <c r="AI530" s="3">
        <v>1.5</v>
      </c>
      <c r="AJ530" s="3">
        <v>0.6</v>
      </c>
      <c r="AK530" s="3" t="str">
        <f ca="1">IFERROR(__xludf.DUMMYFUNCTION("IF(regexmatch(A530,""1p1""),""1p1"",""rnd"")"),"1p1")</f>
        <v>1p1</v>
      </c>
      <c r="BX530" s="7"/>
    </row>
    <row r="531" spans="1:76" ht="13">
      <c r="A531" s="3" t="s">
        <v>164</v>
      </c>
      <c r="B531" s="6" t="s">
        <v>115</v>
      </c>
      <c r="C531" s="3">
        <v>10800</v>
      </c>
      <c r="D531" s="3" t="s">
        <v>36</v>
      </c>
      <c r="E531" s="3" t="s">
        <v>37</v>
      </c>
      <c r="F531" s="3" t="s">
        <v>38</v>
      </c>
      <c r="G531" s="3">
        <v>200</v>
      </c>
      <c r="H531" s="3" t="s">
        <v>39</v>
      </c>
      <c r="I531" s="3" t="s">
        <v>165</v>
      </c>
      <c r="J531" s="3" t="s">
        <v>113</v>
      </c>
      <c r="K531" s="3" t="s">
        <v>175</v>
      </c>
      <c r="L531" s="3" t="s">
        <v>43</v>
      </c>
      <c r="M531" s="3">
        <v>0.95</v>
      </c>
      <c r="N531" s="3">
        <v>70</v>
      </c>
      <c r="O531" s="3" t="b">
        <v>0</v>
      </c>
      <c r="P531" s="3" t="s">
        <v>43</v>
      </c>
      <c r="Q531" s="3" t="b">
        <v>0</v>
      </c>
      <c r="R531" s="3">
        <v>297</v>
      </c>
      <c r="S531" s="3">
        <v>297</v>
      </c>
      <c r="T531" s="3">
        <v>0</v>
      </c>
      <c r="U531" s="3">
        <v>261</v>
      </c>
      <c r="V531" s="3">
        <v>35</v>
      </c>
      <c r="W531" s="3">
        <v>0</v>
      </c>
      <c r="X531" s="3">
        <v>3.16005650000732</v>
      </c>
      <c r="Y531" s="3">
        <v>9946.5600010999897</v>
      </c>
      <c r="Z531" s="3">
        <v>3814.1400478035198</v>
      </c>
      <c r="AA531" s="3">
        <v>35</v>
      </c>
      <c r="AB531" s="3">
        <v>35</v>
      </c>
      <c r="AC531" s="3">
        <v>0</v>
      </c>
      <c r="AD531" s="3">
        <v>15.481999999999999</v>
      </c>
      <c r="AE531" s="3">
        <v>3</v>
      </c>
      <c r="AF531" s="3">
        <v>4</v>
      </c>
      <c r="AG531" s="3">
        <v>8</v>
      </c>
      <c r="AH531" s="3">
        <v>4</v>
      </c>
      <c r="AI531" s="3">
        <v>1.5</v>
      </c>
      <c r="AJ531" s="3">
        <v>0.2</v>
      </c>
      <c r="AK531" s="3" t="str">
        <f ca="1">IFERROR(__xludf.DUMMYFUNCTION("IF(regexmatch(A531,""1p1""),""1p1"",""rnd"")"),"1p1")</f>
        <v>1p1</v>
      </c>
      <c r="BX531" s="7"/>
    </row>
    <row r="532" spans="1:76" ht="13">
      <c r="A532" s="3" t="s">
        <v>164</v>
      </c>
      <c r="B532" s="6" t="s">
        <v>138</v>
      </c>
      <c r="C532" s="3">
        <v>10800</v>
      </c>
      <c r="D532" s="3" t="s">
        <v>36</v>
      </c>
      <c r="E532" s="3" t="s">
        <v>37</v>
      </c>
      <c r="F532" s="3" t="s">
        <v>67</v>
      </c>
      <c r="G532" s="3">
        <v>200</v>
      </c>
      <c r="H532" s="3" t="s">
        <v>39</v>
      </c>
      <c r="I532" s="3" t="s">
        <v>165</v>
      </c>
      <c r="J532" s="3" t="s">
        <v>113</v>
      </c>
      <c r="K532" s="3" t="s">
        <v>182</v>
      </c>
      <c r="L532" s="3" t="s">
        <v>43</v>
      </c>
      <c r="M532" s="3">
        <v>0.95</v>
      </c>
      <c r="N532" s="3">
        <v>70</v>
      </c>
      <c r="O532" s="3" t="b">
        <v>0</v>
      </c>
      <c r="P532" s="3" t="s">
        <v>43</v>
      </c>
      <c r="Q532" s="3" t="b">
        <v>0</v>
      </c>
      <c r="R532" s="3">
        <v>360</v>
      </c>
      <c r="S532" s="3">
        <v>360</v>
      </c>
      <c r="T532" s="3">
        <v>0</v>
      </c>
      <c r="U532" s="3">
        <v>359</v>
      </c>
      <c r="V532" s="3">
        <v>0</v>
      </c>
      <c r="W532" s="3">
        <v>0</v>
      </c>
      <c r="X532" s="3">
        <v>3.2874001000102799</v>
      </c>
      <c r="Y532" s="3">
        <v>10454.1732411999</v>
      </c>
      <c r="Z532" s="3">
        <v>3629.0059296330401</v>
      </c>
      <c r="AA532" s="3">
        <v>0</v>
      </c>
      <c r="AB532" s="3">
        <v>0</v>
      </c>
      <c r="AC532" s="3">
        <v>0</v>
      </c>
      <c r="AD532" s="3" t="s">
        <v>173</v>
      </c>
      <c r="AE532" s="3" t="s">
        <v>173</v>
      </c>
      <c r="AF532" s="3">
        <v>4</v>
      </c>
      <c r="AG532" s="3">
        <v>8</v>
      </c>
      <c r="AH532" s="3">
        <v>5</v>
      </c>
      <c r="AI532" s="3">
        <v>1.5</v>
      </c>
      <c r="AJ532" s="3">
        <v>0.2</v>
      </c>
      <c r="AK532" s="3" t="str">
        <f ca="1">IFERROR(__xludf.DUMMYFUNCTION("IF(regexmatch(A532,""1p1""),""1p1"",""rnd"")"),"1p1")</f>
        <v>1p1</v>
      </c>
      <c r="BX532" s="7"/>
    </row>
    <row r="533" spans="1:76" ht="13">
      <c r="A533" s="3" t="s">
        <v>164</v>
      </c>
      <c r="B533" s="6" t="s">
        <v>127</v>
      </c>
      <c r="C533" s="3">
        <v>10800</v>
      </c>
      <c r="D533" s="3" t="s">
        <v>36</v>
      </c>
      <c r="E533" s="3" t="s">
        <v>37</v>
      </c>
      <c r="F533" s="3" t="s">
        <v>67</v>
      </c>
      <c r="G533" s="3">
        <v>200</v>
      </c>
      <c r="H533" s="3" t="s">
        <v>39</v>
      </c>
      <c r="I533" s="3" t="s">
        <v>165</v>
      </c>
      <c r="J533" s="3" t="s">
        <v>113</v>
      </c>
      <c r="K533" s="3" t="s">
        <v>171</v>
      </c>
      <c r="L533" s="3" t="s">
        <v>43</v>
      </c>
      <c r="M533" s="3">
        <v>0.95</v>
      </c>
      <c r="N533" s="3">
        <v>70</v>
      </c>
      <c r="O533" s="3" t="b">
        <v>0</v>
      </c>
      <c r="P533" s="3" t="s">
        <v>43</v>
      </c>
      <c r="Q533" s="3" t="b">
        <v>0</v>
      </c>
      <c r="R533" s="3">
        <v>242</v>
      </c>
      <c r="S533" s="3">
        <v>242</v>
      </c>
      <c r="T533" s="3">
        <v>0</v>
      </c>
      <c r="U533" s="3">
        <v>229</v>
      </c>
      <c r="V533" s="3">
        <v>12</v>
      </c>
      <c r="W533" s="3">
        <v>0</v>
      </c>
      <c r="X533" s="3">
        <v>4.0399607000080797</v>
      </c>
      <c r="Y533" s="3">
        <v>9181.9828117999805</v>
      </c>
      <c r="Z533" s="3">
        <v>4589.3793402942802</v>
      </c>
      <c r="AA533" s="3">
        <v>12</v>
      </c>
      <c r="AB533" s="3">
        <v>7</v>
      </c>
      <c r="AC533" s="3">
        <v>5</v>
      </c>
      <c r="AD533" s="3">
        <v>24.102</v>
      </c>
      <c r="AE533" s="3">
        <v>8</v>
      </c>
      <c r="AF533" s="3">
        <v>4</v>
      </c>
      <c r="AG533" s="3">
        <v>8</v>
      </c>
      <c r="AH533" s="3">
        <v>4</v>
      </c>
      <c r="AI533" s="3">
        <v>2</v>
      </c>
      <c r="AJ533" s="3">
        <v>0.6</v>
      </c>
      <c r="AK533" s="3" t="str">
        <f ca="1">IFERROR(__xludf.DUMMYFUNCTION("IF(regexmatch(A533,""1p1""),""1p1"",""rnd"")"),"1p1")</f>
        <v>1p1</v>
      </c>
      <c r="BX533" s="7"/>
    </row>
    <row r="534" spans="1:76" ht="13">
      <c r="A534" s="3" t="s">
        <v>164</v>
      </c>
      <c r="B534" s="6" t="s">
        <v>149</v>
      </c>
      <c r="C534" s="3">
        <v>10800</v>
      </c>
      <c r="D534" s="3" t="s">
        <v>36</v>
      </c>
      <c r="E534" s="3" t="s">
        <v>37</v>
      </c>
      <c r="F534" s="3" t="s">
        <v>67</v>
      </c>
      <c r="G534" s="3">
        <v>200</v>
      </c>
      <c r="H534" s="3" t="s">
        <v>39</v>
      </c>
      <c r="I534" s="3" t="s">
        <v>165</v>
      </c>
      <c r="J534" s="3" t="s">
        <v>113</v>
      </c>
      <c r="K534" s="3" t="s">
        <v>166</v>
      </c>
      <c r="L534" s="3" t="s">
        <v>43</v>
      </c>
      <c r="M534" s="3">
        <v>0.95</v>
      </c>
      <c r="N534" s="3">
        <v>70</v>
      </c>
      <c r="O534" s="3" t="b">
        <v>0</v>
      </c>
      <c r="P534" s="3" t="s">
        <v>43</v>
      </c>
      <c r="Q534" s="3" t="b">
        <v>0</v>
      </c>
      <c r="R534" s="3">
        <v>243</v>
      </c>
      <c r="S534" s="3">
        <v>243</v>
      </c>
      <c r="T534" s="3">
        <v>0</v>
      </c>
      <c r="U534" s="3">
        <v>216</v>
      </c>
      <c r="V534" s="3">
        <v>26</v>
      </c>
      <c r="W534" s="3">
        <v>0</v>
      </c>
      <c r="X534" s="3">
        <v>4.2065903000004399</v>
      </c>
      <c r="Y534" s="3">
        <v>9198.7534905999892</v>
      </c>
      <c r="Z534" s="3">
        <v>4589.9658380765404</v>
      </c>
      <c r="AA534" s="3">
        <v>26</v>
      </c>
      <c r="AB534" s="3">
        <v>26</v>
      </c>
      <c r="AC534" s="3">
        <v>0</v>
      </c>
      <c r="AD534" s="3">
        <v>18.794</v>
      </c>
      <c r="AE534" s="3">
        <v>4</v>
      </c>
      <c r="AF534" s="3">
        <v>5</v>
      </c>
      <c r="AG534" s="3">
        <v>10</v>
      </c>
      <c r="AH534" s="3">
        <v>5</v>
      </c>
      <c r="AI534" s="3">
        <v>2</v>
      </c>
      <c r="AJ534" s="3">
        <v>0.6</v>
      </c>
      <c r="AK534" s="3" t="str">
        <f ca="1">IFERROR(__xludf.DUMMYFUNCTION("IF(regexmatch(A534,""1p1""),""1p1"",""rnd"")"),"1p1")</f>
        <v>1p1</v>
      </c>
      <c r="BX534" s="7"/>
    </row>
    <row r="535" spans="1:76" ht="13">
      <c r="A535" s="3" t="s">
        <v>164</v>
      </c>
      <c r="B535" s="6" t="s">
        <v>145</v>
      </c>
      <c r="C535" s="3">
        <v>10800</v>
      </c>
      <c r="D535" s="3" t="s">
        <v>36</v>
      </c>
      <c r="E535" s="3" t="s">
        <v>37</v>
      </c>
      <c r="F535" s="3" t="s">
        <v>67</v>
      </c>
      <c r="G535" s="3">
        <v>200</v>
      </c>
      <c r="H535" s="3" t="s">
        <v>39</v>
      </c>
      <c r="I535" s="3" t="s">
        <v>165</v>
      </c>
      <c r="J535" s="3" t="s">
        <v>113</v>
      </c>
      <c r="K535" s="3" t="s">
        <v>181</v>
      </c>
      <c r="L535" s="3" t="s">
        <v>43</v>
      </c>
      <c r="M535" s="3">
        <v>0.95</v>
      </c>
      <c r="N535" s="3">
        <v>70</v>
      </c>
      <c r="O535" s="3" t="b">
        <v>0</v>
      </c>
      <c r="P535" s="3" t="s">
        <v>43</v>
      </c>
      <c r="Q535" s="3" t="b">
        <v>0</v>
      </c>
      <c r="R535" s="3">
        <v>287</v>
      </c>
      <c r="S535" s="3">
        <v>287</v>
      </c>
      <c r="T535" s="3">
        <v>0</v>
      </c>
      <c r="U535" s="3">
        <v>268</v>
      </c>
      <c r="V535" s="3">
        <v>18</v>
      </c>
      <c r="W535" s="3">
        <v>0</v>
      </c>
      <c r="X535" s="3">
        <v>4.8227742999843599</v>
      </c>
      <c r="Y535" s="3">
        <v>10166.3614586</v>
      </c>
      <c r="Z535" s="3">
        <v>4687.3077372694297</v>
      </c>
      <c r="AA535" s="3">
        <v>17</v>
      </c>
      <c r="AB535" s="3">
        <v>17</v>
      </c>
      <c r="AC535" s="3">
        <v>0</v>
      </c>
      <c r="AD535" s="3">
        <v>19.61</v>
      </c>
      <c r="AE535" s="3">
        <v>3</v>
      </c>
      <c r="AF535" s="3">
        <v>5</v>
      </c>
      <c r="AG535" s="3">
        <v>10</v>
      </c>
      <c r="AH535" s="3">
        <v>5</v>
      </c>
      <c r="AI535" s="3">
        <v>2</v>
      </c>
      <c r="AJ535" s="3">
        <v>0.2</v>
      </c>
      <c r="AK535" s="3" t="str">
        <f ca="1">IFERROR(__xludf.DUMMYFUNCTION("IF(regexmatch(A535,""1p1""),""1p1"",""rnd"")"),"1p1")</f>
        <v>1p1</v>
      </c>
      <c r="BX535" s="7"/>
    </row>
    <row r="536" spans="1:76" ht="13">
      <c r="A536" s="3" t="s">
        <v>164</v>
      </c>
      <c r="B536" s="6" t="s">
        <v>143</v>
      </c>
      <c r="C536" s="3">
        <v>10800</v>
      </c>
      <c r="D536" s="3" t="s">
        <v>36</v>
      </c>
      <c r="E536" s="3" t="s">
        <v>37</v>
      </c>
      <c r="F536" s="3" t="s">
        <v>67</v>
      </c>
      <c r="G536" s="3">
        <v>200</v>
      </c>
      <c r="H536" s="3" t="s">
        <v>39</v>
      </c>
      <c r="I536" s="3" t="s">
        <v>165</v>
      </c>
      <c r="J536" s="3" t="s">
        <v>113</v>
      </c>
      <c r="K536" s="3" t="s">
        <v>168</v>
      </c>
      <c r="L536" s="3" t="s">
        <v>43</v>
      </c>
      <c r="M536" s="3">
        <v>0.95</v>
      </c>
      <c r="N536" s="3">
        <v>70</v>
      </c>
      <c r="O536" s="3" t="b">
        <v>0</v>
      </c>
      <c r="P536" s="3" t="s">
        <v>43</v>
      </c>
      <c r="Q536" s="3" t="b">
        <v>0</v>
      </c>
      <c r="R536" s="3">
        <v>285</v>
      </c>
      <c r="S536" s="3">
        <v>285</v>
      </c>
      <c r="T536" s="3">
        <v>0</v>
      </c>
      <c r="U536" s="3">
        <v>282</v>
      </c>
      <c r="V536" s="3">
        <v>2</v>
      </c>
      <c r="W536" s="3">
        <v>0</v>
      </c>
      <c r="X536" s="3">
        <v>4.7011563999983803</v>
      </c>
      <c r="Y536" s="3">
        <v>10001.629268299899</v>
      </c>
      <c r="Z536" s="3">
        <v>4524.4224825678302</v>
      </c>
      <c r="AA536" s="3">
        <v>2</v>
      </c>
      <c r="AB536" s="3">
        <v>0</v>
      </c>
      <c r="AC536" s="3">
        <v>2</v>
      </c>
      <c r="AD536" s="3">
        <v>12.417</v>
      </c>
      <c r="AE536" s="3">
        <v>0</v>
      </c>
      <c r="AF536" s="3">
        <v>4</v>
      </c>
      <c r="AG536" s="3">
        <v>8</v>
      </c>
      <c r="AH536" s="3">
        <v>5</v>
      </c>
      <c r="AI536" s="3">
        <v>2</v>
      </c>
      <c r="AJ536" s="3">
        <v>0.6</v>
      </c>
      <c r="AK536" s="3" t="str">
        <f ca="1">IFERROR(__xludf.DUMMYFUNCTION("IF(regexmatch(A536,""1p1""),""1p1"",""rnd"")"),"1p1")</f>
        <v>1p1</v>
      </c>
      <c r="BX536" s="7"/>
    </row>
    <row r="537" spans="1:76" ht="13">
      <c r="A537" s="3" t="s">
        <v>164</v>
      </c>
      <c r="B537" s="6" t="s">
        <v>133</v>
      </c>
      <c r="C537" s="3">
        <v>10800</v>
      </c>
      <c r="D537" s="3" t="s">
        <v>36</v>
      </c>
      <c r="E537" s="3" t="s">
        <v>37</v>
      </c>
      <c r="F537" s="3" t="s">
        <v>67</v>
      </c>
      <c r="G537" s="3">
        <v>200</v>
      </c>
      <c r="H537" s="3" t="s">
        <v>39</v>
      </c>
      <c r="I537" s="3" t="s">
        <v>165</v>
      </c>
      <c r="J537" s="3" t="s">
        <v>113</v>
      </c>
      <c r="K537" s="3" t="s">
        <v>174</v>
      </c>
      <c r="L537" s="3" t="s">
        <v>43</v>
      </c>
      <c r="M537" s="3">
        <v>0.95</v>
      </c>
      <c r="N537" s="3">
        <v>70</v>
      </c>
      <c r="O537" s="3" t="b">
        <v>0</v>
      </c>
      <c r="P537" s="3" t="s">
        <v>43</v>
      </c>
      <c r="Q537" s="3" t="b">
        <v>0</v>
      </c>
      <c r="R537" s="3">
        <v>4138</v>
      </c>
      <c r="S537" s="3">
        <v>0</v>
      </c>
      <c r="T537" s="3">
        <v>4138</v>
      </c>
      <c r="U537" s="3">
        <v>0</v>
      </c>
      <c r="V537" s="3">
        <v>0</v>
      </c>
      <c r="W537" s="3">
        <v>0</v>
      </c>
      <c r="X537" s="3">
        <v>3658.59316790005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 t="s">
        <v>173</v>
      </c>
      <c r="AE537" s="3" t="s">
        <v>173</v>
      </c>
      <c r="AF537" s="3">
        <v>5</v>
      </c>
      <c r="AG537" s="3">
        <v>10</v>
      </c>
      <c r="AH537" s="3">
        <v>4</v>
      </c>
      <c r="AI537" s="3">
        <v>2</v>
      </c>
      <c r="AJ537" s="3">
        <v>0.2</v>
      </c>
      <c r="AK537" s="3" t="str">
        <f ca="1">IFERROR(__xludf.DUMMYFUNCTION("IF(regexmatch(A537,""1p1""),""1p1"",""rnd"")"),"1p1")</f>
        <v>1p1</v>
      </c>
      <c r="BX537" s="7"/>
    </row>
    <row r="538" spans="1:76" ht="13">
      <c r="A538" s="3" t="s">
        <v>164</v>
      </c>
      <c r="B538" s="6" t="s">
        <v>149</v>
      </c>
      <c r="C538" s="3">
        <v>10800</v>
      </c>
      <c r="D538" s="3" t="s">
        <v>36</v>
      </c>
      <c r="E538" s="3" t="s">
        <v>37</v>
      </c>
      <c r="F538" s="3" t="s">
        <v>67</v>
      </c>
      <c r="G538" s="3">
        <v>200</v>
      </c>
      <c r="H538" s="3" t="s">
        <v>39</v>
      </c>
      <c r="I538" s="3" t="s">
        <v>165</v>
      </c>
      <c r="J538" s="3" t="s">
        <v>113</v>
      </c>
      <c r="K538" s="3" t="s">
        <v>166</v>
      </c>
      <c r="L538" s="3" t="s">
        <v>43</v>
      </c>
      <c r="M538" s="3">
        <v>0.95</v>
      </c>
      <c r="N538" s="3">
        <v>70</v>
      </c>
      <c r="O538" s="3" t="b">
        <v>0</v>
      </c>
      <c r="P538" s="3" t="s">
        <v>43</v>
      </c>
      <c r="Q538" s="3" t="b">
        <v>0</v>
      </c>
      <c r="R538" s="3">
        <v>244</v>
      </c>
      <c r="S538" s="3">
        <v>244</v>
      </c>
      <c r="T538" s="3">
        <v>0</v>
      </c>
      <c r="U538" s="3">
        <v>220</v>
      </c>
      <c r="V538" s="3">
        <v>23</v>
      </c>
      <c r="W538" s="3">
        <v>0</v>
      </c>
      <c r="X538" s="3">
        <v>3.9909517999976201</v>
      </c>
      <c r="Y538" s="3">
        <v>9243.0906169999907</v>
      </c>
      <c r="Z538" s="3">
        <v>4612.1838392866703</v>
      </c>
      <c r="AA538" s="3">
        <v>23</v>
      </c>
      <c r="AB538" s="3">
        <v>23</v>
      </c>
      <c r="AC538" s="3">
        <v>0</v>
      </c>
      <c r="AD538" s="3">
        <v>16.995000000000001</v>
      </c>
      <c r="AE538" s="3">
        <v>5</v>
      </c>
      <c r="AF538" s="3">
        <v>5</v>
      </c>
      <c r="AG538" s="3">
        <v>10</v>
      </c>
      <c r="AH538" s="3">
        <v>5</v>
      </c>
      <c r="AI538" s="3">
        <v>2</v>
      </c>
      <c r="AJ538" s="3">
        <v>0.6</v>
      </c>
      <c r="AK538" s="3" t="str">
        <f ca="1">IFERROR(__xludf.DUMMYFUNCTION("IF(regexmatch(A538,""1p1""),""1p1"",""rnd"")"),"1p1")</f>
        <v>1p1</v>
      </c>
      <c r="BX538" s="7"/>
    </row>
    <row r="539" spans="1:76" ht="13">
      <c r="A539" s="3" t="s">
        <v>164</v>
      </c>
      <c r="B539" s="6" t="s">
        <v>130</v>
      </c>
      <c r="C539" s="3">
        <v>10800</v>
      </c>
      <c r="D539" s="3" t="s">
        <v>36</v>
      </c>
      <c r="E539" s="3" t="s">
        <v>37</v>
      </c>
      <c r="F539" s="3" t="s">
        <v>67</v>
      </c>
      <c r="G539" s="3">
        <v>200</v>
      </c>
      <c r="H539" s="3" t="s">
        <v>39</v>
      </c>
      <c r="I539" s="3" t="s">
        <v>165</v>
      </c>
      <c r="J539" s="3" t="s">
        <v>113</v>
      </c>
      <c r="K539" s="3" t="s">
        <v>177</v>
      </c>
      <c r="L539" s="3" t="s">
        <v>43</v>
      </c>
      <c r="M539" s="3">
        <v>0.95</v>
      </c>
      <c r="N539" s="3">
        <v>70</v>
      </c>
      <c r="O539" s="3" t="b">
        <v>0</v>
      </c>
      <c r="P539" s="3" t="s">
        <v>43</v>
      </c>
      <c r="Q539" s="3" t="b">
        <v>0</v>
      </c>
      <c r="R539" s="3">
        <v>4685</v>
      </c>
      <c r="S539" s="3">
        <v>140</v>
      </c>
      <c r="T539" s="3">
        <v>4545</v>
      </c>
      <c r="U539" s="3">
        <v>100</v>
      </c>
      <c r="V539" s="3">
        <v>39</v>
      </c>
      <c r="W539" s="3">
        <v>0</v>
      </c>
      <c r="X539" s="3">
        <v>505.31427150001502</v>
      </c>
      <c r="Y539" s="3">
        <v>4952.7019512999896</v>
      </c>
      <c r="Z539" s="3">
        <v>2282.1333674853599</v>
      </c>
      <c r="AA539" s="3">
        <v>27</v>
      </c>
      <c r="AB539" s="3">
        <v>27</v>
      </c>
      <c r="AC539" s="3">
        <v>0</v>
      </c>
      <c r="AD539" s="3">
        <v>20.446000000000002</v>
      </c>
      <c r="AE539" s="3">
        <v>5</v>
      </c>
      <c r="AF539" s="3">
        <v>5</v>
      </c>
      <c r="AG539" s="3">
        <v>10</v>
      </c>
      <c r="AH539" s="3">
        <v>4</v>
      </c>
      <c r="AI539" s="3">
        <v>1.5</v>
      </c>
      <c r="AJ539" s="3">
        <v>0.2</v>
      </c>
      <c r="AK539" s="3" t="str">
        <f ca="1">IFERROR(__xludf.DUMMYFUNCTION("IF(regexmatch(A539,""1p1""),""1p1"",""rnd"")"),"1p1")</f>
        <v>1p1</v>
      </c>
      <c r="BX539" s="7"/>
    </row>
    <row r="540" spans="1:76" ht="13">
      <c r="A540" s="3" t="s">
        <v>164</v>
      </c>
      <c r="B540" s="6" t="s">
        <v>144</v>
      </c>
      <c r="C540" s="3">
        <v>10800</v>
      </c>
      <c r="D540" s="3" t="s">
        <v>36</v>
      </c>
      <c r="E540" s="3" t="s">
        <v>37</v>
      </c>
      <c r="F540" s="3" t="s">
        <v>67</v>
      </c>
      <c r="G540" s="3">
        <v>200</v>
      </c>
      <c r="H540" s="3" t="s">
        <v>39</v>
      </c>
      <c r="I540" s="3" t="s">
        <v>165</v>
      </c>
      <c r="J540" s="3" t="s">
        <v>113</v>
      </c>
      <c r="K540" s="3" t="s">
        <v>176</v>
      </c>
      <c r="L540" s="3" t="s">
        <v>43</v>
      </c>
      <c r="M540" s="3">
        <v>0.95</v>
      </c>
      <c r="N540" s="3">
        <v>70</v>
      </c>
      <c r="O540" s="3" t="b">
        <v>0</v>
      </c>
      <c r="P540" s="3" t="s">
        <v>43</v>
      </c>
      <c r="Q540" s="3" t="b">
        <v>0</v>
      </c>
      <c r="R540" s="3">
        <v>327</v>
      </c>
      <c r="S540" s="3">
        <v>327</v>
      </c>
      <c r="T540" s="3">
        <v>0</v>
      </c>
      <c r="U540" s="3">
        <v>279</v>
      </c>
      <c r="V540" s="3">
        <v>47</v>
      </c>
      <c r="W540" s="3">
        <v>0</v>
      </c>
      <c r="X540" s="3">
        <v>3.5363532999970699</v>
      </c>
      <c r="Y540" s="3">
        <v>10361.0558867</v>
      </c>
      <c r="Z540" s="3">
        <v>4151.1634633615604</v>
      </c>
      <c r="AA540" s="3">
        <v>47</v>
      </c>
      <c r="AB540" s="3">
        <v>47</v>
      </c>
      <c r="AC540" s="3">
        <v>0</v>
      </c>
      <c r="AD540" s="3">
        <v>19.183</v>
      </c>
      <c r="AE540" s="3">
        <v>3</v>
      </c>
      <c r="AF540" s="3">
        <v>5</v>
      </c>
      <c r="AG540" s="3">
        <v>10</v>
      </c>
      <c r="AH540" s="3">
        <v>5</v>
      </c>
      <c r="AI540" s="3">
        <v>1.5</v>
      </c>
      <c r="AJ540" s="3">
        <v>0.2</v>
      </c>
      <c r="AK540" s="3" t="str">
        <f ca="1">IFERROR(__xludf.DUMMYFUNCTION("IF(regexmatch(A540,""1p1""),""1p1"",""rnd"")"),"1p1")</f>
        <v>1p1</v>
      </c>
      <c r="BX540" s="7"/>
    </row>
    <row r="541" spans="1:76" ht="13">
      <c r="A541" s="3" t="s">
        <v>164</v>
      </c>
      <c r="B541" s="6" t="s">
        <v>144</v>
      </c>
      <c r="C541" s="3">
        <v>10800</v>
      </c>
      <c r="D541" s="3" t="s">
        <v>36</v>
      </c>
      <c r="E541" s="3" t="s">
        <v>37</v>
      </c>
      <c r="F541" s="3" t="s">
        <v>67</v>
      </c>
      <c r="G541" s="3">
        <v>200</v>
      </c>
      <c r="H541" s="3" t="s">
        <v>39</v>
      </c>
      <c r="I541" s="3" t="s">
        <v>165</v>
      </c>
      <c r="J541" s="3" t="s">
        <v>113</v>
      </c>
      <c r="K541" s="3" t="s">
        <v>176</v>
      </c>
      <c r="L541" s="3" t="s">
        <v>43</v>
      </c>
      <c r="M541" s="3">
        <v>0.95</v>
      </c>
      <c r="N541" s="3">
        <v>70</v>
      </c>
      <c r="O541" s="3" t="b">
        <v>0</v>
      </c>
      <c r="P541" s="3" t="s">
        <v>43</v>
      </c>
      <c r="Q541" s="3" t="b">
        <v>0</v>
      </c>
      <c r="R541" s="3">
        <v>325</v>
      </c>
      <c r="S541" s="3">
        <v>325</v>
      </c>
      <c r="T541" s="3">
        <v>0</v>
      </c>
      <c r="U541" s="3">
        <v>292</v>
      </c>
      <c r="V541" s="3">
        <v>32</v>
      </c>
      <c r="W541" s="3">
        <v>0</v>
      </c>
      <c r="X541" s="3">
        <v>4.1418153999996496</v>
      </c>
      <c r="Y541" s="3">
        <v>10340.4877836999</v>
      </c>
      <c r="Z541" s="3">
        <v>4108.8404594929798</v>
      </c>
      <c r="AA541" s="3">
        <v>32</v>
      </c>
      <c r="AB541" s="3">
        <v>32</v>
      </c>
      <c r="AC541" s="3">
        <v>0</v>
      </c>
      <c r="AD541" s="3">
        <v>15.711</v>
      </c>
      <c r="AE541" s="3">
        <v>3</v>
      </c>
      <c r="AF541" s="3">
        <v>5</v>
      </c>
      <c r="AG541" s="3">
        <v>10</v>
      </c>
      <c r="AH541" s="3">
        <v>5</v>
      </c>
      <c r="AI541" s="3">
        <v>1.5</v>
      </c>
      <c r="AJ541" s="3">
        <v>0.2</v>
      </c>
      <c r="AK541" s="3" t="str">
        <f ca="1">IFERROR(__xludf.DUMMYFUNCTION("IF(regexmatch(A541,""1p1""),""1p1"",""rnd"")"),"1p1")</f>
        <v>1p1</v>
      </c>
      <c r="BX541" s="7"/>
    </row>
    <row r="542" spans="1:76" ht="13">
      <c r="A542" s="3" t="s">
        <v>164</v>
      </c>
      <c r="B542" s="6" t="s">
        <v>146</v>
      </c>
      <c r="C542" s="3">
        <v>10800</v>
      </c>
      <c r="D542" s="3" t="s">
        <v>36</v>
      </c>
      <c r="E542" s="3" t="s">
        <v>37</v>
      </c>
      <c r="F542" s="3" t="s">
        <v>67</v>
      </c>
      <c r="G542" s="3">
        <v>200</v>
      </c>
      <c r="H542" s="3" t="s">
        <v>39</v>
      </c>
      <c r="I542" s="3" t="s">
        <v>165</v>
      </c>
      <c r="J542" s="3" t="s">
        <v>113</v>
      </c>
      <c r="K542" s="3" t="s">
        <v>172</v>
      </c>
      <c r="L542" s="3" t="s">
        <v>43</v>
      </c>
      <c r="M542" s="3">
        <v>0.95</v>
      </c>
      <c r="N542" s="3">
        <v>70</v>
      </c>
      <c r="O542" s="3" t="b">
        <v>0</v>
      </c>
      <c r="P542" s="3" t="s">
        <v>43</v>
      </c>
      <c r="Q542" s="3" t="b">
        <v>0</v>
      </c>
      <c r="R542" s="3">
        <v>295</v>
      </c>
      <c r="S542" s="3">
        <v>295</v>
      </c>
      <c r="T542" s="3">
        <v>0</v>
      </c>
      <c r="U542" s="3">
        <v>285</v>
      </c>
      <c r="V542" s="3">
        <v>9</v>
      </c>
      <c r="W542" s="3">
        <v>0</v>
      </c>
      <c r="X542" s="3">
        <v>4.3799869999926901</v>
      </c>
      <c r="Y542" s="3">
        <v>10195.0916769999</v>
      </c>
      <c r="Z542" s="3">
        <v>4583.4827370950898</v>
      </c>
      <c r="AA542" s="3">
        <v>9</v>
      </c>
      <c r="AB542" s="3">
        <v>9</v>
      </c>
      <c r="AC542" s="3">
        <v>0</v>
      </c>
      <c r="AD542" s="3">
        <v>19.457999999999998</v>
      </c>
      <c r="AE542" s="3">
        <v>3</v>
      </c>
      <c r="AF542" s="3">
        <v>5</v>
      </c>
      <c r="AG542" s="3">
        <v>10</v>
      </c>
      <c r="AH542" s="3">
        <v>5</v>
      </c>
      <c r="AI542" s="3">
        <v>1.5</v>
      </c>
      <c r="AJ542" s="3">
        <v>0.6</v>
      </c>
      <c r="AK542" s="3" t="str">
        <f ca="1">IFERROR(__xludf.DUMMYFUNCTION("IF(regexmatch(A542,""1p1""),""1p1"",""rnd"")"),"1p1")</f>
        <v>1p1</v>
      </c>
      <c r="BX542" s="7"/>
    </row>
    <row r="543" spans="1:76" ht="13">
      <c r="A543" s="3" t="s">
        <v>164</v>
      </c>
      <c r="B543" s="6" t="s">
        <v>146</v>
      </c>
      <c r="C543" s="3">
        <v>10800</v>
      </c>
      <c r="D543" s="3" t="s">
        <v>36</v>
      </c>
      <c r="E543" s="3" t="s">
        <v>37</v>
      </c>
      <c r="F543" s="3" t="s">
        <v>67</v>
      </c>
      <c r="G543" s="3">
        <v>200</v>
      </c>
      <c r="H543" s="3" t="s">
        <v>39</v>
      </c>
      <c r="I543" s="3" t="s">
        <v>165</v>
      </c>
      <c r="J543" s="3" t="s">
        <v>113</v>
      </c>
      <c r="K543" s="3" t="s">
        <v>172</v>
      </c>
      <c r="L543" s="3" t="s">
        <v>43</v>
      </c>
      <c r="M543" s="3">
        <v>0.95</v>
      </c>
      <c r="N543" s="3">
        <v>70</v>
      </c>
      <c r="O543" s="3" t="b">
        <v>0</v>
      </c>
      <c r="P543" s="3" t="s">
        <v>43</v>
      </c>
      <c r="Q543" s="3" t="b">
        <v>0</v>
      </c>
      <c r="R543" s="3">
        <v>278</v>
      </c>
      <c r="S543" s="3">
        <v>278</v>
      </c>
      <c r="T543" s="3">
        <v>0</v>
      </c>
      <c r="U543" s="3">
        <v>270</v>
      </c>
      <c r="V543" s="3">
        <v>7</v>
      </c>
      <c r="W543" s="3">
        <v>0</v>
      </c>
      <c r="X543" s="3">
        <v>3.6997018999974101</v>
      </c>
      <c r="Y543" s="3">
        <v>9617.0648382999898</v>
      </c>
      <c r="Z543" s="3">
        <v>4348.6525721694297</v>
      </c>
      <c r="AA543" s="3">
        <v>7</v>
      </c>
      <c r="AB543" s="3">
        <v>7</v>
      </c>
      <c r="AC543" s="3">
        <v>0</v>
      </c>
      <c r="AD543" s="3">
        <v>13.17</v>
      </c>
      <c r="AE543" s="3">
        <v>2</v>
      </c>
      <c r="AF543" s="3">
        <v>5</v>
      </c>
      <c r="AG543" s="3">
        <v>10</v>
      </c>
      <c r="AH543" s="3">
        <v>5</v>
      </c>
      <c r="AI543" s="3">
        <v>1.5</v>
      </c>
      <c r="AJ543" s="3">
        <v>0.6</v>
      </c>
      <c r="AK543" s="3" t="str">
        <f ca="1">IFERROR(__xludf.DUMMYFUNCTION("IF(regexmatch(A543,""1p1""),""1p1"",""rnd"")"),"1p1")</f>
        <v>1p1</v>
      </c>
      <c r="BX543" s="7"/>
    </row>
    <row r="544" spans="1:76" ht="13">
      <c r="A544" s="3" t="s">
        <v>164</v>
      </c>
      <c r="B544" s="6" t="s">
        <v>133</v>
      </c>
      <c r="C544" s="3">
        <v>10800</v>
      </c>
      <c r="D544" s="3" t="s">
        <v>36</v>
      </c>
      <c r="E544" s="3" t="s">
        <v>37</v>
      </c>
      <c r="F544" s="3" t="s">
        <v>67</v>
      </c>
      <c r="G544" s="3">
        <v>200</v>
      </c>
      <c r="H544" s="3" t="s">
        <v>39</v>
      </c>
      <c r="I544" s="3" t="s">
        <v>165</v>
      </c>
      <c r="J544" s="3" t="s">
        <v>113</v>
      </c>
      <c r="K544" s="3" t="s">
        <v>174</v>
      </c>
      <c r="L544" s="3" t="s">
        <v>43</v>
      </c>
      <c r="M544" s="3">
        <v>0.95</v>
      </c>
      <c r="N544" s="3">
        <v>70</v>
      </c>
      <c r="O544" s="3" t="b">
        <v>0</v>
      </c>
      <c r="P544" s="3" t="s">
        <v>43</v>
      </c>
      <c r="Q544" s="3" t="b">
        <v>0</v>
      </c>
      <c r="R544" s="3">
        <v>3706</v>
      </c>
      <c r="S544" s="3">
        <v>0</v>
      </c>
      <c r="T544" s="3">
        <v>3706</v>
      </c>
      <c r="U544" s="3">
        <v>0</v>
      </c>
      <c r="V544" s="3">
        <v>0</v>
      </c>
      <c r="W544" s="3">
        <v>0</v>
      </c>
      <c r="X544" s="3">
        <v>3635.327565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 t="s">
        <v>173</v>
      </c>
      <c r="AE544" s="3" t="s">
        <v>173</v>
      </c>
      <c r="AF544" s="3">
        <v>5</v>
      </c>
      <c r="AG544" s="3">
        <v>10</v>
      </c>
      <c r="AH544" s="3">
        <v>4</v>
      </c>
      <c r="AI544" s="3">
        <v>2</v>
      </c>
      <c r="AJ544" s="3">
        <v>0.2</v>
      </c>
      <c r="AK544" s="3" t="str">
        <f ca="1">IFERROR(__xludf.DUMMYFUNCTION("IF(regexmatch(A544,""1p1""),""1p1"",""rnd"")"),"1p1")</f>
        <v>1p1</v>
      </c>
      <c r="BX544" s="7"/>
    </row>
    <row r="545" spans="1:76" ht="13">
      <c r="A545" s="3" t="s">
        <v>164</v>
      </c>
      <c r="B545" s="6" t="s">
        <v>127</v>
      </c>
      <c r="C545" s="3">
        <v>10800</v>
      </c>
      <c r="D545" s="3" t="s">
        <v>36</v>
      </c>
      <c r="E545" s="3" t="s">
        <v>37</v>
      </c>
      <c r="F545" s="3" t="s">
        <v>67</v>
      </c>
      <c r="G545" s="3">
        <v>200</v>
      </c>
      <c r="H545" s="3" t="s">
        <v>39</v>
      </c>
      <c r="I545" s="3" t="s">
        <v>165</v>
      </c>
      <c r="J545" s="3" t="s">
        <v>113</v>
      </c>
      <c r="K545" s="3" t="s">
        <v>171</v>
      </c>
      <c r="L545" s="3" t="s">
        <v>43</v>
      </c>
      <c r="M545" s="3">
        <v>0.95</v>
      </c>
      <c r="N545" s="3">
        <v>70</v>
      </c>
      <c r="O545" s="3" t="b">
        <v>0</v>
      </c>
      <c r="P545" s="3" t="s">
        <v>43</v>
      </c>
      <c r="Q545" s="3" t="b">
        <v>0</v>
      </c>
      <c r="R545" s="3">
        <v>243</v>
      </c>
      <c r="S545" s="3">
        <v>243</v>
      </c>
      <c r="T545" s="3">
        <v>0</v>
      </c>
      <c r="U545" s="3">
        <v>229</v>
      </c>
      <c r="V545" s="3">
        <v>13</v>
      </c>
      <c r="W545" s="3">
        <v>0</v>
      </c>
      <c r="X545" s="3">
        <v>4.2454053000020897</v>
      </c>
      <c r="Y545" s="3">
        <v>9182.9479299999894</v>
      </c>
      <c r="Z545" s="3">
        <v>4570.0813390994399</v>
      </c>
      <c r="AA545" s="3">
        <v>13</v>
      </c>
      <c r="AB545" s="3">
        <v>8</v>
      </c>
      <c r="AC545" s="3">
        <v>5</v>
      </c>
      <c r="AD545" s="3">
        <v>28.286999999999999</v>
      </c>
      <c r="AE545" s="3">
        <v>2</v>
      </c>
      <c r="AF545" s="3">
        <v>4</v>
      </c>
      <c r="AG545" s="3">
        <v>8</v>
      </c>
      <c r="AH545" s="3">
        <v>4</v>
      </c>
      <c r="AI545" s="3">
        <v>2</v>
      </c>
      <c r="AJ545" s="3">
        <v>0.6</v>
      </c>
      <c r="AK545" s="3" t="str">
        <f ca="1">IFERROR(__xludf.DUMMYFUNCTION("IF(regexmatch(A545,""1p1""),""1p1"",""rnd"")"),"1p1")</f>
        <v>1p1</v>
      </c>
      <c r="BX545" s="7"/>
    </row>
    <row r="546" spans="1:76" ht="13">
      <c r="A546" s="3" t="s">
        <v>164</v>
      </c>
      <c r="B546" s="6" t="s">
        <v>124</v>
      </c>
      <c r="C546" s="3">
        <v>10800</v>
      </c>
      <c r="D546" s="3" t="s">
        <v>36</v>
      </c>
      <c r="E546" s="3" t="s">
        <v>37</v>
      </c>
      <c r="F546" s="3" t="s">
        <v>67</v>
      </c>
      <c r="G546" s="3">
        <v>200</v>
      </c>
      <c r="H546" s="3" t="s">
        <v>39</v>
      </c>
      <c r="I546" s="3" t="s">
        <v>165</v>
      </c>
      <c r="J546" s="3" t="s">
        <v>113</v>
      </c>
      <c r="K546" s="3" t="s">
        <v>169</v>
      </c>
      <c r="L546" s="3" t="s">
        <v>43</v>
      </c>
      <c r="M546" s="3">
        <v>0.95</v>
      </c>
      <c r="N546" s="3">
        <v>70</v>
      </c>
      <c r="O546" s="3" t="b">
        <v>0</v>
      </c>
      <c r="P546" s="3" t="s">
        <v>43</v>
      </c>
      <c r="Q546" s="3" t="b">
        <v>0</v>
      </c>
      <c r="R546" s="3">
        <v>293</v>
      </c>
      <c r="S546" s="3">
        <v>293</v>
      </c>
      <c r="T546" s="3">
        <v>0</v>
      </c>
      <c r="U546" s="3">
        <v>278</v>
      </c>
      <c r="V546" s="3">
        <v>14</v>
      </c>
      <c r="W546" s="3">
        <v>0</v>
      </c>
      <c r="X546" s="3">
        <v>4.0304586999969301</v>
      </c>
      <c r="Y546" s="3">
        <v>10190.364190300001</v>
      </c>
      <c r="Z546" s="3">
        <v>4622.2907392848201</v>
      </c>
      <c r="AA546" s="3">
        <v>14</v>
      </c>
      <c r="AB546" s="3">
        <v>12</v>
      </c>
      <c r="AC546" s="3">
        <v>2</v>
      </c>
      <c r="AD546" s="3">
        <v>28.905000000000001</v>
      </c>
      <c r="AE546" s="3">
        <v>3</v>
      </c>
      <c r="AF546" s="3">
        <v>4</v>
      </c>
      <c r="AG546" s="3">
        <v>8</v>
      </c>
      <c r="AH546" s="3">
        <v>4</v>
      </c>
      <c r="AI546" s="3">
        <v>1.5</v>
      </c>
      <c r="AJ546" s="3">
        <v>0.6</v>
      </c>
      <c r="AK546" s="3" t="str">
        <f ca="1">IFERROR(__xludf.DUMMYFUNCTION("IF(regexmatch(A546,""1p1""),""1p1"",""rnd"")"),"1p1")</f>
        <v>1p1</v>
      </c>
      <c r="BX546" s="7"/>
    </row>
    <row r="547" spans="1:76" ht="13">
      <c r="A547" s="3" t="s">
        <v>164</v>
      </c>
      <c r="B547" s="6" t="s">
        <v>138</v>
      </c>
      <c r="C547" s="3">
        <v>10800</v>
      </c>
      <c r="D547" s="3" t="s">
        <v>36</v>
      </c>
      <c r="E547" s="3" t="s">
        <v>37</v>
      </c>
      <c r="F547" s="3" t="s">
        <v>67</v>
      </c>
      <c r="G547" s="3">
        <v>200</v>
      </c>
      <c r="H547" s="3" t="s">
        <v>39</v>
      </c>
      <c r="I547" s="3" t="s">
        <v>165</v>
      </c>
      <c r="J547" s="3" t="s">
        <v>113</v>
      </c>
      <c r="K547" s="3" t="s">
        <v>182</v>
      </c>
      <c r="L547" s="3" t="s">
        <v>43</v>
      </c>
      <c r="M547" s="3">
        <v>0.95</v>
      </c>
      <c r="N547" s="3">
        <v>70</v>
      </c>
      <c r="O547" s="3" t="b">
        <v>0</v>
      </c>
      <c r="P547" s="3" t="s">
        <v>43</v>
      </c>
      <c r="Q547" s="3" t="b">
        <v>0</v>
      </c>
      <c r="R547" s="3">
        <v>348</v>
      </c>
      <c r="S547" s="3">
        <v>348</v>
      </c>
      <c r="T547" s="3">
        <v>0</v>
      </c>
      <c r="U547" s="3">
        <v>347</v>
      </c>
      <c r="V547" s="3">
        <v>0</v>
      </c>
      <c r="W547" s="3">
        <v>0</v>
      </c>
      <c r="X547" s="3">
        <v>3.29366950000813</v>
      </c>
      <c r="Y547" s="3">
        <v>10089.767860399899</v>
      </c>
      <c r="Z547" s="3">
        <v>3521.7977599361898</v>
      </c>
      <c r="AA547" s="3">
        <v>0</v>
      </c>
      <c r="AB547" s="3">
        <v>0</v>
      </c>
      <c r="AC547" s="3">
        <v>0</v>
      </c>
      <c r="AD547" s="3" t="s">
        <v>173</v>
      </c>
      <c r="AE547" s="3" t="s">
        <v>173</v>
      </c>
      <c r="AF547" s="3">
        <v>4</v>
      </c>
      <c r="AG547" s="3">
        <v>8</v>
      </c>
      <c r="AH547" s="3">
        <v>5</v>
      </c>
      <c r="AI547" s="3">
        <v>1.5</v>
      </c>
      <c r="AJ547" s="3">
        <v>0.2</v>
      </c>
      <c r="AK547" s="3" t="str">
        <f ca="1">IFERROR(__xludf.DUMMYFUNCTION("IF(regexmatch(A547,""1p1""),""1p1"",""rnd"")"),"1p1")</f>
        <v>1p1</v>
      </c>
      <c r="BX547" s="7"/>
    </row>
    <row r="548" spans="1:76" ht="13">
      <c r="A548" s="3" t="s">
        <v>164</v>
      </c>
      <c r="B548" s="6" t="s">
        <v>143</v>
      </c>
      <c r="C548" s="3">
        <v>10800</v>
      </c>
      <c r="D548" s="3" t="s">
        <v>36</v>
      </c>
      <c r="E548" s="3" t="s">
        <v>37</v>
      </c>
      <c r="F548" s="3" t="s">
        <v>67</v>
      </c>
      <c r="G548" s="3">
        <v>200</v>
      </c>
      <c r="H548" s="3" t="s">
        <v>39</v>
      </c>
      <c r="I548" s="3" t="s">
        <v>165</v>
      </c>
      <c r="J548" s="3" t="s">
        <v>113</v>
      </c>
      <c r="K548" s="3" t="s">
        <v>168</v>
      </c>
      <c r="L548" s="3" t="s">
        <v>43</v>
      </c>
      <c r="M548" s="3">
        <v>0.95</v>
      </c>
      <c r="N548" s="3">
        <v>70</v>
      </c>
      <c r="O548" s="3" t="b">
        <v>0</v>
      </c>
      <c r="P548" s="3" t="s">
        <v>43</v>
      </c>
      <c r="Q548" s="3" t="b">
        <v>0</v>
      </c>
      <c r="R548" s="3">
        <v>268</v>
      </c>
      <c r="S548" s="3">
        <v>268</v>
      </c>
      <c r="T548" s="3">
        <v>0</v>
      </c>
      <c r="U548" s="3">
        <v>266</v>
      </c>
      <c r="V548" s="3">
        <v>1</v>
      </c>
      <c r="W548" s="3">
        <v>0</v>
      </c>
      <c r="X548" s="3">
        <v>3.84045939999561</v>
      </c>
      <c r="Y548" s="3">
        <v>9368.8558278000091</v>
      </c>
      <c r="Z548" s="3">
        <v>4290.8798223366002</v>
      </c>
      <c r="AA548" s="3">
        <v>1</v>
      </c>
      <c r="AB548" s="3">
        <v>0</v>
      </c>
      <c r="AC548" s="3">
        <v>1</v>
      </c>
      <c r="AD548" s="3" t="s">
        <v>173</v>
      </c>
      <c r="AE548" s="3" t="s">
        <v>173</v>
      </c>
      <c r="AF548" s="3">
        <v>4</v>
      </c>
      <c r="AG548" s="3">
        <v>8</v>
      </c>
      <c r="AH548" s="3">
        <v>5</v>
      </c>
      <c r="AI548" s="3">
        <v>2</v>
      </c>
      <c r="AJ548" s="3">
        <v>0.6</v>
      </c>
      <c r="AK548" s="3" t="str">
        <f ca="1">IFERROR(__xludf.DUMMYFUNCTION("IF(regexmatch(A548,""1p1""),""1p1"",""rnd"")"),"1p1")</f>
        <v>1p1</v>
      </c>
      <c r="BX548" s="7"/>
    </row>
    <row r="549" spans="1:76" ht="13">
      <c r="A549" s="3" t="s">
        <v>164</v>
      </c>
      <c r="B549" s="6" t="s">
        <v>145</v>
      </c>
      <c r="C549" s="3">
        <v>10800</v>
      </c>
      <c r="D549" s="3" t="s">
        <v>36</v>
      </c>
      <c r="E549" s="3" t="s">
        <v>37</v>
      </c>
      <c r="F549" s="3" t="s">
        <v>67</v>
      </c>
      <c r="G549" s="3">
        <v>200</v>
      </c>
      <c r="H549" s="3" t="s">
        <v>39</v>
      </c>
      <c r="I549" s="3" t="s">
        <v>165</v>
      </c>
      <c r="J549" s="3" t="s">
        <v>113</v>
      </c>
      <c r="K549" s="3" t="s">
        <v>181</v>
      </c>
      <c r="L549" s="3" t="s">
        <v>43</v>
      </c>
      <c r="M549" s="3">
        <v>0.95</v>
      </c>
      <c r="N549" s="3">
        <v>70</v>
      </c>
      <c r="O549" s="3" t="b">
        <v>0</v>
      </c>
      <c r="P549" s="3" t="s">
        <v>43</v>
      </c>
      <c r="Q549" s="3" t="b">
        <v>0</v>
      </c>
      <c r="R549" s="3">
        <v>270</v>
      </c>
      <c r="S549" s="3">
        <v>270</v>
      </c>
      <c r="T549" s="3">
        <v>0</v>
      </c>
      <c r="U549" s="3">
        <v>258</v>
      </c>
      <c r="V549" s="3">
        <v>11</v>
      </c>
      <c r="W549" s="3">
        <v>0</v>
      </c>
      <c r="X549" s="3">
        <v>3.95661849999613</v>
      </c>
      <c r="Y549" s="3">
        <v>9524.1294760000001</v>
      </c>
      <c r="Z549" s="3">
        <v>4409.2598191951402</v>
      </c>
      <c r="AA549" s="3">
        <v>11</v>
      </c>
      <c r="AB549" s="3">
        <v>11</v>
      </c>
      <c r="AC549" s="3">
        <v>0</v>
      </c>
      <c r="AD549" s="3">
        <v>16.387</v>
      </c>
      <c r="AE549" s="3">
        <v>5</v>
      </c>
      <c r="AF549" s="3">
        <v>5</v>
      </c>
      <c r="AG549" s="3">
        <v>10</v>
      </c>
      <c r="AH549" s="3">
        <v>5</v>
      </c>
      <c r="AI549" s="3">
        <v>2</v>
      </c>
      <c r="AJ549" s="3">
        <v>0.2</v>
      </c>
      <c r="AK549" s="3" t="str">
        <f ca="1">IFERROR(__xludf.DUMMYFUNCTION("IF(regexmatch(A549,""1p1""),""1p1"",""rnd"")"),"1p1")</f>
        <v>1p1</v>
      </c>
      <c r="BX549" s="7"/>
    </row>
    <row r="550" spans="1:76" ht="13">
      <c r="A550" s="3" t="s">
        <v>164</v>
      </c>
      <c r="B550" s="6" t="s">
        <v>149</v>
      </c>
      <c r="C550" s="3">
        <v>10800</v>
      </c>
      <c r="D550" s="3" t="s">
        <v>36</v>
      </c>
      <c r="E550" s="3" t="s">
        <v>37</v>
      </c>
      <c r="F550" s="3" t="s">
        <v>67</v>
      </c>
      <c r="G550" s="3">
        <v>200</v>
      </c>
      <c r="H550" s="3" t="s">
        <v>39</v>
      </c>
      <c r="I550" s="3" t="s">
        <v>165</v>
      </c>
      <c r="J550" s="3" t="s">
        <v>113</v>
      </c>
      <c r="K550" s="3" t="s">
        <v>166</v>
      </c>
      <c r="L550" s="3" t="s">
        <v>43</v>
      </c>
      <c r="M550" s="3">
        <v>0.95</v>
      </c>
      <c r="N550" s="3">
        <v>70</v>
      </c>
      <c r="O550" s="3" t="b">
        <v>0</v>
      </c>
      <c r="P550" s="3" t="s">
        <v>43</v>
      </c>
      <c r="Q550" s="3" t="b">
        <v>0</v>
      </c>
      <c r="R550" s="3">
        <v>262</v>
      </c>
      <c r="S550" s="3">
        <v>260</v>
      </c>
      <c r="T550" s="3">
        <v>2</v>
      </c>
      <c r="U550" s="3">
        <v>240</v>
      </c>
      <c r="V550" s="3">
        <v>19</v>
      </c>
      <c r="W550" s="3">
        <v>0</v>
      </c>
      <c r="X550" s="3">
        <v>5.9523559999960103</v>
      </c>
      <c r="Y550" s="3">
        <v>9879.4097124</v>
      </c>
      <c r="Z550" s="3">
        <v>4888.6077489163699</v>
      </c>
      <c r="AA550" s="3">
        <v>19</v>
      </c>
      <c r="AB550" s="3">
        <v>18</v>
      </c>
      <c r="AC550" s="3">
        <v>1</v>
      </c>
      <c r="AD550" s="3">
        <v>24.937000000000001</v>
      </c>
      <c r="AE550" s="3">
        <v>7</v>
      </c>
      <c r="AF550" s="3">
        <v>5</v>
      </c>
      <c r="AG550" s="3">
        <v>10</v>
      </c>
      <c r="AH550" s="3">
        <v>5</v>
      </c>
      <c r="AI550" s="3">
        <v>2</v>
      </c>
      <c r="AJ550" s="3">
        <v>0.6</v>
      </c>
      <c r="AK550" s="3" t="str">
        <f ca="1">IFERROR(__xludf.DUMMYFUNCTION("IF(regexmatch(A550,""1p1""),""1p1"",""rnd"")"),"1p1")</f>
        <v>1p1</v>
      </c>
      <c r="BX550" s="7"/>
    </row>
    <row r="551" spans="1:76" ht="13">
      <c r="A551" s="3" t="s">
        <v>164</v>
      </c>
      <c r="B551" s="6" t="s">
        <v>124</v>
      </c>
      <c r="C551" s="3">
        <v>10800</v>
      </c>
      <c r="D551" s="3" t="s">
        <v>36</v>
      </c>
      <c r="E551" s="3" t="s">
        <v>37</v>
      </c>
      <c r="F551" s="3" t="s">
        <v>67</v>
      </c>
      <c r="G551" s="3">
        <v>200</v>
      </c>
      <c r="H551" s="3" t="s">
        <v>39</v>
      </c>
      <c r="I551" s="3" t="s">
        <v>165</v>
      </c>
      <c r="J551" s="3" t="s">
        <v>113</v>
      </c>
      <c r="K551" s="3" t="s">
        <v>169</v>
      </c>
      <c r="L551" s="3" t="s">
        <v>43</v>
      </c>
      <c r="M551" s="3">
        <v>0.95</v>
      </c>
      <c r="N551" s="3">
        <v>70</v>
      </c>
      <c r="O551" s="3" t="b">
        <v>0</v>
      </c>
      <c r="P551" s="3" t="s">
        <v>43</v>
      </c>
      <c r="Q551" s="3" t="b">
        <v>0</v>
      </c>
      <c r="R551" s="3">
        <v>275</v>
      </c>
      <c r="S551" s="3">
        <v>275</v>
      </c>
      <c r="T551" s="3">
        <v>0</v>
      </c>
      <c r="U551" s="3">
        <v>257</v>
      </c>
      <c r="V551" s="3">
        <v>17</v>
      </c>
      <c r="W551" s="3">
        <v>0</v>
      </c>
      <c r="X551" s="3">
        <v>3.65831070000208</v>
      </c>
      <c r="Y551" s="3">
        <v>9579.6930719999891</v>
      </c>
      <c r="Z551" s="3">
        <v>4371.6575732589699</v>
      </c>
      <c r="AA551" s="3">
        <v>17</v>
      </c>
      <c r="AB551" s="3">
        <v>15</v>
      </c>
      <c r="AC551" s="3">
        <v>2</v>
      </c>
      <c r="AD551" s="3">
        <v>26.741</v>
      </c>
      <c r="AE551" s="3">
        <v>7</v>
      </c>
      <c r="AF551" s="3">
        <v>4</v>
      </c>
      <c r="AG551" s="3">
        <v>8</v>
      </c>
      <c r="AH551" s="3">
        <v>4</v>
      </c>
      <c r="AI551" s="3">
        <v>1.5</v>
      </c>
      <c r="AJ551" s="3">
        <v>0.6</v>
      </c>
      <c r="AK551" s="3" t="str">
        <f ca="1">IFERROR(__xludf.DUMMYFUNCTION("IF(regexmatch(A551,""1p1""),""1p1"",""rnd"")"),"1p1")</f>
        <v>1p1</v>
      </c>
      <c r="BX551" s="7"/>
    </row>
    <row r="552" spans="1:76" ht="13">
      <c r="A552" s="3" t="s">
        <v>164</v>
      </c>
      <c r="B552" s="6" t="s">
        <v>137</v>
      </c>
      <c r="C552" s="3">
        <v>10800</v>
      </c>
      <c r="D552" s="3" t="s">
        <v>36</v>
      </c>
      <c r="E552" s="3" t="s">
        <v>37</v>
      </c>
      <c r="F552" s="3" t="s">
        <v>67</v>
      </c>
      <c r="G552" s="3">
        <v>200</v>
      </c>
      <c r="H552" s="3" t="s">
        <v>39</v>
      </c>
      <c r="I552" s="3" t="s">
        <v>165</v>
      </c>
      <c r="J552" s="3" t="s">
        <v>113</v>
      </c>
      <c r="K552" s="3" t="s">
        <v>179</v>
      </c>
      <c r="L552" s="3" t="s">
        <v>43</v>
      </c>
      <c r="M552" s="3">
        <v>0.95</v>
      </c>
      <c r="N552" s="3">
        <v>70</v>
      </c>
      <c r="O552" s="3" t="b">
        <v>0</v>
      </c>
      <c r="P552" s="3" t="s">
        <v>43</v>
      </c>
      <c r="Q552" s="3" t="b">
        <v>0</v>
      </c>
      <c r="R552" s="3">
        <v>3570</v>
      </c>
      <c r="S552" s="3">
        <v>0</v>
      </c>
      <c r="T552" s="3">
        <v>3570</v>
      </c>
      <c r="U552" s="3">
        <v>0</v>
      </c>
      <c r="V552" s="3">
        <v>0</v>
      </c>
      <c r="W552" s="3">
        <v>0</v>
      </c>
      <c r="X552" s="3">
        <v>1858.4136962999801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 t="s">
        <v>173</v>
      </c>
      <c r="AE552" s="3" t="s">
        <v>173</v>
      </c>
      <c r="AF552" s="3">
        <v>5</v>
      </c>
      <c r="AG552" s="3">
        <v>10</v>
      </c>
      <c r="AH552" s="3">
        <v>4</v>
      </c>
      <c r="AI552" s="3">
        <v>2</v>
      </c>
      <c r="AJ552" s="3">
        <v>0.6</v>
      </c>
      <c r="AK552" s="3" t="str">
        <f ca="1">IFERROR(__xludf.DUMMYFUNCTION("IF(regexmatch(A552,""1p1""),""1p1"",""rnd"")"),"1p1")</f>
        <v>1p1</v>
      </c>
      <c r="BX552" s="7"/>
    </row>
    <row r="553" spans="1:76" ht="13">
      <c r="A553" s="3" t="s">
        <v>164</v>
      </c>
      <c r="B553" s="6" t="s">
        <v>124</v>
      </c>
      <c r="C553" s="3">
        <v>10800</v>
      </c>
      <c r="D553" s="3" t="s">
        <v>36</v>
      </c>
      <c r="E553" s="3" t="s">
        <v>37</v>
      </c>
      <c r="F553" s="3" t="s">
        <v>67</v>
      </c>
      <c r="G553" s="3">
        <v>200</v>
      </c>
      <c r="H553" s="3" t="s">
        <v>39</v>
      </c>
      <c r="I553" s="3" t="s">
        <v>165</v>
      </c>
      <c r="J553" s="3" t="s">
        <v>113</v>
      </c>
      <c r="K553" s="3" t="s">
        <v>169</v>
      </c>
      <c r="L553" s="3" t="s">
        <v>43</v>
      </c>
      <c r="M553" s="3">
        <v>0.95</v>
      </c>
      <c r="N553" s="3">
        <v>70</v>
      </c>
      <c r="O553" s="3" t="b">
        <v>0</v>
      </c>
      <c r="P553" s="3" t="s">
        <v>43</v>
      </c>
      <c r="Q553" s="3" t="b">
        <v>0</v>
      </c>
      <c r="R553" s="3">
        <v>276</v>
      </c>
      <c r="S553" s="3">
        <v>276</v>
      </c>
      <c r="T553" s="3">
        <v>0</v>
      </c>
      <c r="U553" s="3">
        <v>261</v>
      </c>
      <c r="V553" s="3">
        <v>14</v>
      </c>
      <c r="W553" s="3">
        <v>0</v>
      </c>
      <c r="X553" s="3">
        <v>3.6929392999983199</v>
      </c>
      <c r="Y553" s="3">
        <v>9613.5447312000106</v>
      </c>
      <c r="Z553" s="3">
        <v>4387.3600733680596</v>
      </c>
      <c r="AA553" s="3">
        <v>14</v>
      </c>
      <c r="AB553" s="3">
        <v>12</v>
      </c>
      <c r="AC553" s="3">
        <v>2</v>
      </c>
      <c r="AD553" s="3">
        <v>27.547000000000001</v>
      </c>
      <c r="AE553" s="3">
        <v>1</v>
      </c>
      <c r="AF553" s="3">
        <v>4</v>
      </c>
      <c r="AG553" s="3">
        <v>8</v>
      </c>
      <c r="AH553" s="3">
        <v>4</v>
      </c>
      <c r="AI553" s="3">
        <v>1.5</v>
      </c>
      <c r="AJ553" s="3">
        <v>0.6</v>
      </c>
      <c r="AK553" s="3" t="str">
        <f ca="1">IFERROR(__xludf.DUMMYFUNCTION("IF(regexmatch(A553,""1p1""),""1p1"",""rnd"")"),"1p1")</f>
        <v>1p1</v>
      </c>
      <c r="BX553" s="7"/>
    </row>
    <row r="554" spans="1:76" ht="13">
      <c r="A554" s="3" t="s">
        <v>164</v>
      </c>
      <c r="B554" s="6" t="s">
        <v>130</v>
      </c>
      <c r="C554" s="3">
        <v>10800</v>
      </c>
      <c r="D554" s="3" t="s">
        <v>36</v>
      </c>
      <c r="E554" s="3" t="s">
        <v>37</v>
      </c>
      <c r="F554" s="3" t="s">
        <v>67</v>
      </c>
      <c r="G554" s="3">
        <v>200</v>
      </c>
      <c r="H554" s="3" t="s">
        <v>39</v>
      </c>
      <c r="I554" s="3" t="s">
        <v>165</v>
      </c>
      <c r="J554" s="3" t="s">
        <v>113</v>
      </c>
      <c r="K554" s="3" t="s">
        <v>177</v>
      </c>
      <c r="L554" s="3" t="s">
        <v>43</v>
      </c>
      <c r="M554" s="3">
        <v>0.95</v>
      </c>
      <c r="N554" s="3">
        <v>70</v>
      </c>
      <c r="O554" s="3" t="b">
        <v>0</v>
      </c>
      <c r="P554" s="3" t="s">
        <v>43</v>
      </c>
      <c r="Q554" s="3" t="b">
        <v>0</v>
      </c>
      <c r="R554" s="3">
        <v>4532</v>
      </c>
      <c r="S554" s="3">
        <v>127</v>
      </c>
      <c r="T554" s="3">
        <v>4405</v>
      </c>
      <c r="U554" s="3">
        <v>95</v>
      </c>
      <c r="V554" s="3">
        <v>32</v>
      </c>
      <c r="W554" s="3">
        <v>0</v>
      </c>
      <c r="X554" s="3">
        <v>549.84182869997403</v>
      </c>
      <c r="Y554" s="3">
        <v>4598.9881636999999</v>
      </c>
      <c r="Z554" s="3">
        <v>2167.0253608832099</v>
      </c>
      <c r="AA554" s="3">
        <v>16</v>
      </c>
      <c r="AB554" s="3">
        <v>16</v>
      </c>
      <c r="AC554" s="3">
        <v>0</v>
      </c>
      <c r="AD554" s="3">
        <v>14.968</v>
      </c>
      <c r="AE554" s="3">
        <v>3</v>
      </c>
      <c r="AF554" s="3">
        <v>5</v>
      </c>
      <c r="AG554" s="3">
        <v>10</v>
      </c>
      <c r="AH554" s="3">
        <v>4</v>
      </c>
      <c r="AI554" s="3">
        <v>1.5</v>
      </c>
      <c r="AJ554" s="3">
        <v>0.2</v>
      </c>
      <c r="AK554" s="3" t="str">
        <f ca="1">IFERROR(__xludf.DUMMYFUNCTION("IF(regexmatch(A554,""1p1""),""1p1"",""rnd"")"),"1p1")</f>
        <v>1p1</v>
      </c>
      <c r="BX554" s="7"/>
    </row>
    <row r="555" spans="1:76" ht="13">
      <c r="A555" s="3" t="s">
        <v>164</v>
      </c>
      <c r="B555" s="6" t="s">
        <v>115</v>
      </c>
      <c r="C555" s="3">
        <v>10800</v>
      </c>
      <c r="D555" s="3" t="s">
        <v>36</v>
      </c>
      <c r="E555" s="3" t="s">
        <v>37</v>
      </c>
      <c r="F555" s="3" t="s">
        <v>67</v>
      </c>
      <c r="G555" s="3">
        <v>200</v>
      </c>
      <c r="H555" s="3" t="s">
        <v>39</v>
      </c>
      <c r="I555" s="3" t="s">
        <v>165</v>
      </c>
      <c r="J555" s="3" t="s">
        <v>113</v>
      </c>
      <c r="K555" s="3" t="s">
        <v>175</v>
      </c>
      <c r="L555" s="3" t="s">
        <v>43</v>
      </c>
      <c r="M555" s="3">
        <v>0.95</v>
      </c>
      <c r="N555" s="3">
        <v>70</v>
      </c>
      <c r="O555" s="3" t="b">
        <v>0</v>
      </c>
      <c r="P555" s="3" t="s">
        <v>43</v>
      </c>
      <c r="Q555" s="3" t="b">
        <v>0</v>
      </c>
      <c r="R555" s="3">
        <v>310</v>
      </c>
      <c r="S555" s="3">
        <v>310</v>
      </c>
      <c r="T555" s="3">
        <v>0</v>
      </c>
      <c r="U555" s="3">
        <v>280</v>
      </c>
      <c r="V555" s="3">
        <v>29</v>
      </c>
      <c r="W555" s="3">
        <v>0</v>
      </c>
      <c r="X555" s="3">
        <v>3.3328965000128599</v>
      </c>
      <c r="Y555" s="3">
        <v>9915.2138545999806</v>
      </c>
      <c r="Z555" s="3">
        <v>4056.3235473213699</v>
      </c>
      <c r="AA555" s="3">
        <v>29</v>
      </c>
      <c r="AB555" s="3">
        <v>29</v>
      </c>
      <c r="AC555" s="3">
        <v>0</v>
      </c>
      <c r="AD555" s="3">
        <v>22.535</v>
      </c>
      <c r="AE555" s="3">
        <v>3</v>
      </c>
      <c r="AF555" s="3">
        <v>4</v>
      </c>
      <c r="AG555" s="3">
        <v>8</v>
      </c>
      <c r="AH555" s="3">
        <v>4</v>
      </c>
      <c r="AI555" s="3">
        <v>1.5</v>
      </c>
      <c r="AJ555" s="3">
        <v>0.2</v>
      </c>
      <c r="AK555" s="3" t="str">
        <f ca="1">IFERROR(__xludf.DUMMYFUNCTION("IF(regexmatch(A555,""1p1""),""1p1"",""rnd"")"),"1p1")</f>
        <v>1p1</v>
      </c>
      <c r="BX555" s="7"/>
    </row>
    <row r="556" spans="1:76" ht="13">
      <c r="A556" s="3" t="s">
        <v>164</v>
      </c>
      <c r="B556" s="6" t="s">
        <v>149</v>
      </c>
      <c r="C556" s="3">
        <v>10800</v>
      </c>
      <c r="D556" s="3" t="s">
        <v>36</v>
      </c>
      <c r="E556" s="3" t="s">
        <v>37</v>
      </c>
      <c r="F556" s="3" t="s">
        <v>67</v>
      </c>
      <c r="G556" s="3">
        <v>200</v>
      </c>
      <c r="H556" s="3" t="s">
        <v>39</v>
      </c>
      <c r="I556" s="3" t="s">
        <v>165</v>
      </c>
      <c r="J556" s="3" t="s">
        <v>113</v>
      </c>
      <c r="K556" s="3" t="s">
        <v>166</v>
      </c>
      <c r="L556" s="3" t="s">
        <v>43</v>
      </c>
      <c r="M556" s="3">
        <v>0.95</v>
      </c>
      <c r="N556" s="3">
        <v>70</v>
      </c>
      <c r="O556" s="3" t="b">
        <v>0</v>
      </c>
      <c r="P556" s="3" t="s">
        <v>43</v>
      </c>
      <c r="Q556" s="3" t="b">
        <v>0</v>
      </c>
      <c r="R556" s="3">
        <v>260</v>
      </c>
      <c r="S556" s="3">
        <v>259</v>
      </c>
      <c r="T556" s="3">
        <v>1</v>
      </c>
      <c r="U556" s="3">
        <v>240</v>
      </c>
      <c r="V556" s="3">
        <v>18</v>
      </c>
      <c r="W556" s="3">
        <v>0</v>
      </c>
      <c r="X556" s="3">
        <v>6.4011370000038497</v>
      </c>
      <c r="Y556" s="3">
        <v>9891.7355329999991</v>
      </c>
      <c r="Z556" s="3">
        <v>4947.6470034774302</v>
      </c>
      <c r="AA556" s="3">
        <v>15</v>
      </c>
      <c r="AB556" s="3">
        <v>15</v>
      </c>
      <c r="AC556" s="3">
        <v>0</v>
      </c>
      <c r="AD556" s="3">
        <v>16.361000000000001</v>
      </c>
      <c r="AE556" s="3">
        <v>3</v>
      </c>
      <c r="AF556" s="3">
        <v>5</v>
      </c>
      <c r="AG556" s="3">
        <v>10</v>
      </c>
      <c r="AH556" s="3">
        <v>5</v>
      </c>
      <c r="AI556" s="3">
        <v>2</v>
      </c>
      <c r="AJ556" s="3">
        <v>0.6</v>
      </c>
      <c r="AK556" s="3" t="str">
        <f ca="1">IFERROR(__xludf.DUMMYFUNCTION("IF(regexmatch(A556,""1p1""),""1p1"",""rnd"")"),"1p1")</f>
        <v>1p1</v>
      </c>
      <c r="BX556" s="7"/>
    </row>
    <row r="557" spans="1:76" ht="13">
      <c r="A557" s="3" t="s">
        <v>164</v>
      </c>
      <c r="B557" s="6" t="s">
        <v>145</v>
      </c>
      <c r="C557" s="3">
        <v>10800</v>
      </c>
      <c r="D557" s="3" t="s">
        <v>36</v>
      </c>
      <c r="E557" s="3" t="s">
        <v>37</v>
      </c>
      <c r="F557" s="3" t="s">
        <v>67</v>
      </c>
      <c r="G557" s="3">
        <v>200</v>
      </c>
      <c r="H557" s="3" t="s">
        <v>39</v>
      </c>
      <c r="I557" s="3" t="s">
        <v>165</v>
      </c>
      <c r="J557" s="3" t="s">
        <v>113</v>
      </c>
      <c r="K557" s="3" t="s">
        <v>181</v>
      </c>
      <c r="L557" s="3" t="s">
        <v>43</v>
      </c>
      <c r="M557" s="3">
        <v>0.95</v>
      </c>
      <c r="N557" s="3">
        <v>70</v>
      </c>
      <c r="O557" s="3" t="b">
        <v>0</v>
      </c>
      <c r="P557" s="3" t="s">
        <v>43</v>
      </c>
      <c r="Q557" s="3" t="b">
        <v>0</v>
      </c>
      <c r="R557" s="3">
        <v>288</v>
      </c>
      <c r="S557" s="3">
        <v>287</v>
      </c>
      <c r="T557" s="3">
        <v>1</v>
      </c>
      <c r="U557" s="3">
        <v>268</v>
      </c>
      <c r="V557" s="3">
        <v>18</v>
      </c>
      <c r="W557" s="3">
        <v>0</v>
      </c>
      <c r="X557" s="3">
        <v>5.0762006999985898</v>
      </c>
      <c r="Y557" s="3">
        <v>10167.607035499899</v>
      </c>
      <c r="Z557" s="3">
        <v>4706.0102445417997</v>
      </c>
      <c r="AA557" s="3">
        <v>17</v>
      </c>
      <c r="AB557" s="3">
        <v>17</v>
      </c>
      <c r="AC557" s="3">
        <v>0</v>
      </c>
      <c r="AD557" s="3">
        <v>17.530999999999999</v>
      </c>
      <c r="AE557" s="3">
        <v>3</v>
      </c>
      <c r="AF557" s="3">
        <v>5</v>
      </c>
      <c r="AG557" s="3">
        <v>10</v>
      </c>
      <c r="AH557" s="3">
        <v>5</v>
      </c>
      <c r="AI557" s="3">
        <v>2</v>
      </c>
      <c r="AJ557" s="3">
        <v>0.2</v>
      </c>
      <c r="AK557" s="3" t="str">
        <f ca="1">IFERROR(__xludf.DUMMYFUNCTION("IF(regexmatch(A557,""1p1""),""1p1"",""rnd"")"),"1p1")</f>
        <v>1p1</v>
      </c>
      <c r="BX557" s="7"/>
    </row>
    <row r="558" spans="1:76" ht="13">
      <c r="A558" s="3" t="s">
        <v>164</v>
      </c>
      <c r="B558" s="6" t="s">
        <v>146</v>
      </c>
      <c r="C558" s="3">
        <v>10800</v>
      </c>
      <c r="D558" s="3" t="s">
        <v>36</v>
      </c>
      <c r="E558" s="3" t="s">
        <v>37</v>
      </c>
      <c r="F558" s="3" t="s">
        <v>67</v>
      </c>
      <c r="G558" s="3">
        <v>200</v>
      </c>
      <c r="H558" s="3" t="s">
        <v>39</v>
      </c>
      <c r="I558" s="3" t="s">
        <v>165</v>
      </c>
      <c r="J558" s="3" t="s">
        <v>113</v>
      </c>
      <c r="K558" s="3" t="s">
        <v>172</v>
      </c>
      <c r="L558" s="3" t="s">
        <v>43</v>
      </c>
      <c r="M558" s="3">
        <v>0.95</v>
      </c>
      <c r="N558" s="3">
        <v>70</v>
      </c>
      <c r="O558" s="3" t="b">
        <v>0</v>
      </c>
      <c r="P558" s="3" t="s">
        <v>43</v>
      </c>
      <c r="Q558" s="3" t="b">
        <v>0</v>
      </c>
      <c r="R558" s="3">
        <v>295</v>
      </c>
      <c r="S558" s="3">
        <v>295</v>
      </c>
      <c r="T558" s="3">
        <v>0</v>
      </c>
      <c r="U558" s="3">
        <v>283</v>
      </c>
      <c r="V558" s="3">
        <v>11</v>
      </c>
      <c r="W558" s="3">
        <v>0</v>
      </c>
      <c r="X558" s="3">
        <v>3.9454984999981599</v>
      </c>
      <c r="Y558" s="3">
        <v>10214.7958554</v>
      </c>
      <c r="Z558" s="3">
        <v>4600.4862379999804</v>
      </c>
      <c r="AA558" s="3">
        <v>11</v>
      </c>
      <c r="AB558" s="3">
        <v>11</v>
      </c>
      <c r="AC558" s="3">
        <v>0</v>
      </c>
      <c r="AD558" s="3">
        <v>18.111999999999998</v>
      </c>
      <c r="AE558" s="3">
        <v>3</v>
      </c>
      <c r="AF558" s="3">
        <v>5</v>
      </c>
      <c r="AG558" s="3">
        <v>10</v>
      </c>
      <c r="AH558" s="3">
        <v>5</v>
      </c>
      <c r="AI558" s="3">
        <v>1.5</v>
      </c>
      <c r="AJ558" s="3">
        <v>0.6</v>
      </c>
      <c r="AK558" s="3" t="str">
        <f ca="1">IFERROR(__xludf.DUMMYFUNCTION("IF(regexmatch(A558,""1p1""),""1p1"",""rnd"")"),"1p1")</f>
        <v>1p1</v>
      </c>
      <c r="BX558" s="7"/>
    </row>
    <row r="559" spans="1:76" ht="13">
      <c r="A559" s="3" t="s">
        <v>164</v>
      </c>
      <c r="B559" s="6" t="s">
        <v>138</v>
      </c>
      <c r="C559" s="3">
        <v>10800</v>
      </c>
      <c r="D559" s="3" t="s">
        <v>36</v>
      </c>
      <c r="E559" s="3" t="s">
        <v>37</v>
      </c>
      <c r="F559" s="3" t="s">
        <v>67</v>
      </c>
      <c r="G559" s="3">
        <v>200</v>
      </c>
      <c r="H559" s="3" t="s">
        <v>39</v>
      </c>
      <c r="I559" s="3" t="s">
        <v>165</v>
      </c>
      <c r="J559" s="3" t="s">
        <v>113</v>
      </c>
      <c r="K559" s="3" t="s">
        <v>182</v>
      </c>
      <c r="L559" s="3" t="s">
        <v>43</v>
      </c>
      <c r="M559" s="3">
        <v>0.95</v>
      </c>
      <c r="N559" s="3">
        <v>70</v>
      </c>
      <c r="O559" s="3" t="b">
        <v>0</v>
      </c>
      <c r="P559" s="3" t="s">
        <v>43</v>
      </c>
      <c r="Q559" s="3" t="b">
        <v>0</v>
      </c>
      <c r="R559" s="3">
        <v>359</v>
      </c>
      <c r="S559" s="3">
        <v>359</v>
      </c>
      <c r="T559" s="3">
        <v>0</v>
      </c>
      <c r="U559" s="3">
        <v>357</v>
      </c>
      <c r="V559" s="3">
        <v>1</v>
      </c>
      <c r="W559" s="3">
        <v>0</v>
      </c>
      <c r="X559" s="3">
        <v>3.3150166999997701</v>
      </c>
      <c r="Y559" s="3">
        <v>10435.976588899999</v>
      </c>
      <c r="Z559" s="3">
        <v>3582.67117732018</v>
      </c>
      <c r="AA559" s="3">
        <v>1</v>
      </c>
      <c r="AB559" s="3">
        <v>0</v>
      </c>
      <c r="AC559" s="3">
        <v>1</v>
      </c>
      <c r="AD559" s="3" t="s">
        <v>173</v>
      </c>
      <c r="AE559" s="3" t="s">
        <v>173</v>
      </c>
      <c r="AF559" s="3">
        <v>4</v>
      </c>
      <c r="AG559" s="3">
        <v>8</v>
      </c>
      <c r="AH559" s="3">
        <v>5</v>
      </c>
      <c r="AI559" s="3">
        <v>1.5</v>
      </c>
      <c r="AJ559" s="3">
        <v>0.2</v>
      </c>
      <c r="AK559" s="3" t="str">
        <f ca="1">IFERROR(__xludf.DUMMYFUNCTION("IF(regexmatch(A559,""1p1""),""1p1"",""rnd"")"),"1p1")</f>
        <v>1p1</v>
      </c>
      <c r="BX559" s="7"/>
    </row>
    <row r="560" spans="1:76" ht="13">
      <c r="A560" s="3" t="s">
        <v>164</v>
      </c>
      <c r="B560" s="6" t="s">
        <v>115</v>
      </c>
      <c r="C560" s="3">
        <v>10800</v>
      </c>
      <c r="D560" s="3" t="s">
        <v>36</v>
      </c>
      <c r="E560" s="3" t="s">
        <v>37</v>
      </c>
      <c r="F560" s="3" t="s">
        <v>67</v>
      </c>
      <c r="G560" s="3">
        <v>200</v>
      </c>
      <c r="H560" s="3" t="s">
        <v>39</v>
      </c>
      <c r="I560" s="3" t="s">
        <v>165</v>
      </c>
      <c r="J560" s="3" t="s">
        <v>113</v>
      </c>
      <c r="K560" s="3" t="s">
        <v>175</v>
      </c>
      <c r="L560" s="3" t="s">
        <v>43</v>
      </c>
      <c r="M560" s="3">
        <v>0.95</v>
      </c>
      <c r="N560" s="3">
        <v>70</v>
      </c>
      <c r="O560" s="3" t="b">
        <v>0</v>
      </c>
      <c r="P560" s="3" t="s">
        <v>43</v>
      </c>
      <c r="Q560" s="3" t="b">
        <v>0</v>
      </c>
      <c r="R560" s="3">
        <v>312</v>
      </c>
      <c r="S560" s="3">
        <v>312</v>
      </c>
      <c r="T560" s="3">
        <v>0</v>
      </c>
      <c r="U560" s="3">
        <v>283</v>
      </c>
      <c r="V560" s="3">
        <v>28</v>
      </c>
      <c r="W560" s="3">
        <v>0</v>
      </c>
      <c r="X560" s="3">
        <v>3.3591584000017898</v>
      </c>
      <c r="Y560" s="3">
        <v>9927.9830894999996</v>
      </c>
      <c r="Z560" s="3">
        <v>4033.11429335409</v>
      </c>
      <c r="AA560" s="3">
        <v>28</v>
      </c>
      <c r="AB560" s="3">
        <v>28</v>
      </c>
      <c r="AC560" s="3">
        <v>0</v>
      </c>
      <c r="AD560" s="3">
        <v>15.244</v>
      </c>
      <c r="AE560" s="3">
        <v>3</v>
      </c>
      <c r="AF560" s="3">
        <v>4</v>
      </c>
      <c r="AG560" s="3">
        <v>8</v>
      </c>
      <c r="AH560" s="3">
        <v>4</v>
      </c>
      <c r="AI560" s="3">
        <v>1.5</v>
      </c>
      <c r="AJ560" s="3">
        <v>0.2</v>
      </c>
      <c r="AK560" s="3" t="str">
        <f ca="1">IFERROR(__xludf.DUMMYFUNCTION("IF(regexmatch(A560,""1p1""),""1p1"",""rnd"")"),"1p1")</f>
        <v>1p1</v>
      </c>
      <c r="BX560" s="7"/>
    </row>
    <row r="561" spans="1:76" ht="13">
      <c r="A561" s="3" t="s">
        <v>164</v>
      </c>
      <c r="B561" s="6" t="s">
        <v>115</v>
      </c>
      <c r="C561" s="3">
        <v>10800</v>
      </c>
      <c r="D561" s="3" t="s">
        <v>36</v>
      </c>
      <c r="E561" s="3" t="s">
        <v>37</v>
      </c>
      <c r="F561" s="3" t="s">
        <v>38</v>
      </c>
      <c r="G561" s="3">
        <v>200</v>
      </c>
      <c r="H561" s="3" t="s">
        <v>39</v>
      </c>
      <c r="I561" s="3" t="s">
        <v>165</v>
      </c>
      <c r="J561" s="3" t="s">
        <v>113</v>
      </c>
      <c r="K561" s="3" t="s">
        <v>175</v>
      </c>
      <c r="L561" s="3" t="s">
        <v>43</v>
      </c>
      <c r="M561" s="3">
        <v>0.95</v>
      </c>
      <c r="N561" s="3">
        <v>70</v>
      </c>
      <c r="O561" s="3" t="b">
        <v>0</v>
      </c>
      <c r="P561" s="3" t="s">
        <v>43</v>
      </c>
      <c r="Q561" s="3" t="b">
        <v>0</v>
      </c>
      <c r="R561" s="3">
        <v>311</v>
      </c>
      <c r="S561" s="3">
        <v>311</v>
      </c>
      <c r="T561" s="3">
        <v>0</v>
      </c>
      <c r="U561" s="3">
        <v>276</v>
      </c>
      <c r="V561" s="3">
        <v>34</v>
      </c>
      <c r="W561" s="3">
        <v>0</v>
      </c>
      <c r="X561" s="3">
        <v>3.3468427000040299</v>
      </c>
      <c r="Y561" s="3">
        <v>9948.6492371999993</v>
      </c>
      <c r="Z561" s="3">
        <v>4021.3623960991299</v>
      </c>
      <c r="AA561" s="3">
        <v>34</v>
      </c>
      <c r="AB561" s="3">
        <v>34</v>
      </c>
      <c r="AC561" s="3">
        <v>0</v>
      </c>
      <c r="AD561" s="3">
        <v>17.172999999999998</v>
      </c>
      <c r="AE561" s="3">
        <v>5</v>
      </c>
      <c r="AF561" s="3">
        <v>4</v>
      </c>
      <c r="AG561" s="3">
        <v>8</v>
      </c>
      <c r="AH561" s="3">
        <v>4</v>
      </c>
      <c r="AI561" s="3">
        <v>1.5</v>
      </c>
      <c r="AJ561" s="3">
        <v>0.2</v>
      </c>
      <c r="AK561" s="3" t="str">
        <f ca="1">IFERROR(__xludf.DUMMYFUNCTION("IF(regexmatch(A561,""1p1""),""1p1"",""rnd"")"),"1p1")</f>
        <v>1p1</v>
      </c>
      <c r="BX561" s="7"/>
    </row>
    <row r="562" spans="1:76" ht="13">
      <c r="A562" s="3" t="s">
        <v>164</v>
      </c>
      <c r="B562" s="6" t="s">
        <v>146</v>
      </c>
      <c r="C562" s="3">
        <v>10800</v>
      </c>
      <c r="D562" s="3" t="s">
        <v>36</v>
      </c>
      <c r="E562" s="3" t="s">
        <v>37</v>
      </c>
      <c r="F562" s="3" t="s">
        <v>67</v>
      </c>
      <c r="G562" s="3">
        <v>200</v>
      </c>
      <c r="H562" s="3" t="s">
        <v>39</v>
      </c>
      <c r="I562" s="3" t="s">
        <v>165</v>
      </c>
      <c r="J562" s="3" t="s">
        <v>113</v>
      </c>
      <c r="K562" s="3" t="s">
        <v>172</v>
      </c>
      <c r="L562" s="3" t="s">
        <v>43</v>
      </c>
      <c r="M562" s="3">
        <v>0.95</v>
      </c>
      <c r="N562" s="3">
        <v>70</v>
      </c>
      <c r="O562" s="3" t="b">
        <v>0</v>
      </c>
      <c r="P562" s="3" t="s">
        <v>43</v>
      </c>
      <c r="Q562" s="3" t="b">
        <v>0</v>
      </c>
      <c r="R562" s="3">
        <v>292</v>
      </c>
      <c r="S562" s="3">
        <v>292</v>
      </c>
      <c r="T562" s="3">
        <v>0</v>
      </c>
      <c r="U562" s="3">
        <v>277</v>
      </c>
      <c r="V562" s="3">
        <v>14</v>
      </c>
      <c r="W562" s="3">
        <v>0</v>
      </c>
      <c r="X562" s="3">
        <v>4.3192025999910397</v>
      </c>
      <c r="Y562" s="3">
        <v>10164.4553344</v>
      </c>
      <c r="Z562" s="3">
        <v>4564.2229823246598</v>
      </c>
      <c r="AA562" s="3">
        <v>14</v>
      </c>
      <c r="AB562" s="3">
        <v>14</v>
      </c>
      <c r="AC562" s="3">
        <v>0</v>
      </c>
      <c r="AD562" s="3">
        <v>17.786999999999999</v>
      </c>
      <c r="AE562" s="3">
        <v>6</v>
      </c>
      <c r="AF562" s="3">
        <v>5</v>
      </c>
      <c r="AG562" s="3">
        <v>10</v>
      </c>
      <c r="AH562" s="3">
        <v>5</v>
      </c>
      <c r="AI562" s="3">
        <v>1.5</v>
      </c>
      <c r="AJ562" s="3">
        <v>0.6</v>
      </c>
      <c r="AK562" s="3" t="str">
        <f ca="1">IFERROR(__xludf.DUMMYFUNCTION("IF(regexmatch(A562,""1p1""),""1p1"",""rnd"")"),"1p1")</f>
        <v>1p1</v>
      </c>
      <c r="BX562" s="7"/>
    </row>
    <row r="563" spans="1:76" ht="13">
      <c r="A563" s="3" t="s">
        <v>164</v>
      </c>
      <c r="B563" s="6" t="s">
        <v>115</v>
      </c>
      <c r="C563" s="3">
        <v>10800</v>
      </c>
      <c r="D563" s="3" t="s">
        <v>36</v>
      </c>
      <c r="E563" s="3" t="s">
        <v>37</v>
      </c>
      <c r="F563" s="3" t="s">
        <v>38</v>
      </c>
      <c r="G563" s="3">
        <v>200</v>
      </c>
      <c r="H563" s="3" t="s">
        <v>39</v>
      </c>
      <c r="I563" s="3" t="s">
        <v>165</v>
      </c>
      <c r="J563" s="3" t="s">
        <v>113</v>
      </c>
      <c r="K563" s="3" t="s">
        <v>175</v>
      </c>
      <c r="L563" s="3" t="s">
        <v>43</v>
      </c>
      <c r="M563" s="3">
        <v>0.95</v>
      </c>
      <c r="N563" s="3">
        <v>70</v>
      </c>
      <c r="O563" s="3" t="b">
        <v>0</v>
      </c>
      <c r="P563" s="3" t="s">
        <v>43</v>
      </c>
      <c r="Q563" s="3" t="b">
        <v>0</v>
      </c>
      <c r="R563" s="3">
        <v>308</v>
      </c>
      <c r="S563" s="3">
        <v>308</v>
      </c>
      <c r="T563" s="3">
        <v>0</v>
      </c>
      <c r="U563" s="3">
        <v>280</v>
      </c>
      <c r="V563" s="3">
        <v>27</v>
      </c>
      <c r="W563" s="3">
        <v>0</v>
      </c>
      <c r="X563" s="3">
        <v>3.3809172000055998</v>
      </c>
      <c r="Y563" s="3">
        <v>9918.4516225999905</v>
      </c>
      <c r="Z563" s="3">
        <v>4042.6851472062899</v>
      </c>
      <c r="AA563" s="3">
        <v>27</v>
      </c>
      <c r="AB563" s="3">
        <v>27</v>
      </c>
      <c r="AC563" s="3">
        <v>0</v>
      </c>
      <c r="AD563" s="3">
        <v>19.158000000000001</v>
      </c>
      <c r="AE563" s="3">
        <v>6</v>
      </c>
      <c r="AF563" s="3">
        <v>4</v>
      </c>
      <c r="AG563" s="3">
        <v>8</v>
      </c>
      <c r="AH563" s="3">
        <v>4</v>
      </c>
      <c r="AI563" s="3">
        <v>1.5</v>
      </c>
      <c r="AJ563" s="3">
        <v>0.2</v>
      </c>
      <c r="AK563" s="3" t="str">
        <f ca="1">IFERROR(__xludf.DUMMYFUNCTION("IF(regexmatch(A563,""1p1""),""1p1"",""rnd"")"),"1p1")</f>
        <v>1p1</v>
      </c>
      <c r="BX563" s="7"/>
    </row>
    <row r="564" spans="1:76" ht="13">
      <c r="A564" s="3" t="s">
        <v>164</v>
      </c>
      <c r="B564" s="6" t="s">
        <v>115</v>
      </c>
      <c r="C564" s="3">
        <v>10800</v>
      </c>
      <c r="D564" s="3" t="s">
        <v>36</v>
      </c>
      <c r="E564" s="3" t="s">
        <v>37</v>
      </c>
      <c r="F564" s="3" t="s">
        <v>67</v>
      </c>
      <c r="G564" s="3">
        <v>200</v>
      </c>
      <c r="H564" s="3" t="s">
        <v>39</v>
      </c>
      <c r="I564" s="3" t="s">
        <v>165</v>
      </c>
      <c r="J564" s="3" t="s">
        <v>113</v>
      </c>
      <c r="K564" s="3" t="s">
        <v>175</v>
      </c>
      <c r="L564" s="3" t="s">
        <v>43</v>
      </c>
      <c r="M564" s="3">
        <v>0.95</v>
      </c>
      <c r="N564" s="3">
        <v>70</v>
      </c>
      <c r="O564" s="3" t="b">
        <v>0</v>
      </c>
      <c r="P564" s="3" t="s">
        <v>43</v>
      </c>
      <c r="Q564" s="3" t="b">
        <v>0</v>
      </c>
      <c r="R564" s="3">
        <v>326</v>
      </c>
      <c r="S564" s="3">
        <v>326</v>
      </c>
      <c r="T564" s="3">
        <v>0</v>
      </c>
      <c r="U564" s="3">
        <v>302</v>
      </c>
      <c r="V564" s="3">
        <v>23</v>
      </c>
      <c r="W564" s="3">
        <v>0</v>
      </c>
      <c r="X564" s="3">
        <v>3.5112425999966699</v>
      </c>
      <c r="Y564" s="3">
        <v>10385.5218214</v>
      </c>
      <c r="Z564" s="3">
        <v>4197.1674669487402</v>
      </c>
      <c r="AA564" s="3">
        <v>23</v>
      </c>
      <c r="AB564" s="3">
        <v>23</v>
      </c>
      <c r="AC564" s="3">
        <v>0</v>
      </c>
      <c r="AD564" s="3">
        <v>19.417999999999999</v>
      </c>
      <c r="AE564" s="3">
        <v>4</v>
      </c>
      <c r="AF564" s="3">
        <v>4</v>
      </c>
      <c r="AG564" s="3">
        <v>8</v>
      </c>
      <c r="AH564" s="3">
        <v>4</v>
      </c>
      <c r="AI564" s="3">
        <v>1.5</v>
      </c>
      <c r="AJ564" s="3">
        <v>0.2</v>
      </c>
      <c r="AK564" s="3" t="str">
        <f ca="1">IFERROR(__xludf.DUMMYFUNCTION("IF(regexmatch(A564,""1p1""),""1p1"",""rnd"")"),"1p1")</f>
        <v>1p1</v>
      </c>
      <c r="BX564" s="7"/>
    </row>
    <row r="565" spans="1:76" ht="13">
      <c r="A565" s="3" t="s">
        <v>164</v>
      </c>
      <c r="B565" s="6" t="s">
        <v>139</v>
      </c>
      <c r="C565" s="3">
        <v>10800</v>
      </c>
      <c r="D565" s="3" t="s">
        <v>36</v>
      </c>
      <c r="E565" s="3" t="s">
        <v>37</v>
      </c>
      <c r="F565" s="3" t="s">
        <v>67</v>
      </c>
      <c r="G565" s="3">
        <v>200</v>
      </c>
      <c r="H565" s="3" t="s">
        <v>39</v>
      </c>
      <c r="I565" s="3" t="s">
        <v>165</v>
      </c>
      <c r="J565" s="3" t="s">
        <v>113</v>
      </c>
      <c r="K565" s="3" t="s">
        <v>178</v>
      </c>
      <c r="L565" s="3" t="s">
        <v>43</v>
      </c>
      <c r="M565" s="3">
        <v>0.95</v>
      </c>
      <c r="N565" s="3">
        <v>70</v>
      </c>
      <c r="O565" s="3" t="b">
        <v>0</v>
      </c>
      <c r="P565" s="3" t="s">
        <v>43</v>
      </c>
      <c r="Q565" s="3" t="b">
        <v>0</v>
      </c>
      <c r="R565" s="3">
        <v>325</v>
      </c>
      <c r="S565" s="3">
        <v>325</v>
      </c>
      <c r="T565" s="3">
        <v>0</v>
      </c>
      <c r="U565" s="3">
        <v>322</v>
      </c>
      <c r="V565" s="3">
        <v>2</v>
      </c>
      <c r="W565" s="3">
        <v>0</v>
      </c>
      <c r="X565" s="3">
        <v>3.8635111999989098</v>
      </c>
      <c r="Y565" s="3">
        <v>10259.515436599901</v>
      </c>
      <c r="Z565" s="3">
        <v>4115.7609593411898</v>
      </c>
      <c r="AA565" s="3">
        <v>2</v>
      </c>
      <c r="AB565" s="3">
        <v>1</v>
      </c>
      <c r="AC565" s="3">
        <v>1</v>
      </c>
      <c r="AD565" s="3">
        <v>29.393999999999998</v>
      </c>
      <c r="AE565" s="3">
        <v>0</v>
      </c>
      <c r="AF565" s="3">
        <v>4</v>
      </c>
      <c r="AG565" s="3">
        <v>8</v>
      </c>
      <c r="AH565" s="3">
        <v>5</v>
      </c>
      <c r="AI565" s="3">
        <v>2</v>
      </c>
      <c r="AJ565" s="3">
        <v>0.2</v>
      </c>
      <c r="AK565" s="3" t="str">
        <f ca="1">IFERROR(__xludf.DUMMYFUNCTION("IF(regexmatch(A565,""1p1""),""1p1"",""rnd"")"),"1p1")</f>
        <v>1p1</v>
      </c>
      <c r="BX565" s="7"/>
    </row>
    <row r="566" spans="1:76" ht="13">
      <c r="A566" s="3" t="s">
        <v>164</v>
      </c>
      <c r="B566" s="6" t="s">
        <v>140</v>
      </c>
      <c r="C566" s="3">
        <v>10800</v>
      </c>
      <c r="D566" s="3" t="s">
        <v>36</v>
      </c>
      <c r="E566" s="3" t="s">
        <v>37</v>
      </c>
      <c r="F566" s="3" t="s">
        <v>67</v>
      </c>
      <c r="G566" s="3">
        <v>200</v>
      </c>
      <c r="H566" s="3" t="s">
        <v>39</v>
      </c>
      <c r="I566" s="3" t="s">
        <v>165</v>
      </c>
      <c r="J566" s="3" t="s">
        <v>113</v>
      </c>
      <c r="K566" s="3" t="s">
        <v>167</v>
      </c>
      <c r="L566" s="3" t="s">
        <v>43</v>
      </c>
      <c r="M566" s="3">
        <v>0.95</v>
      </c>
      <c r="N566" s="3">
        <v>70</v>
      </c>
      <c r="O566" s="3" t="b">
        <v>0</v>
      </c>
      <c r="P566" s="3" t="s">
        <v>43</v>
      </c>
      <c r="Q566" s="3" t="b">
        <v>0</v>
      </c>
      <c r="R566" s="3">
        <v>314</v>
      </c>
      <c r="S566" s="3">
        <v>314</v>
      </c>
      <c r="T566" s="3">
        <v>0</v>
      </c>
      <c r="U566" s="3">
        <v>310</v>
      </c>
      <c r="V566" s="3">
        <v>3</v>
      </c>
      <c r="W566" s="3">
        <v>0</v>
      </c>
      <c r="X566" s="3">
        <v>4.28584259999172</v>
      </c>
      <c r="Y566" s="3">
        <v>10202.2057883</v>
      </c>
      <c r="Z566" s="3">
        <v>4181.2184613039699</v>
      </c>
      <c r="AA566" s="3">
        <v>3</v>
      </c>
      <c r="AB566" s="3">
        <v>1</v>
      </c>
      <c r="AC566" s="3">
        <v>2</v>
      </c>
      <c r="AD566" s="3">
        <v>19.545000000000002</v>
      </c>
      <c r="AE566" s="3">
        <v>10</v>
      </c>
      <c r="AF566" s="3">
        <v>4</v>
      </c>
      <c r="AG566" s="3">
        <v>8</v>
      </c>
      <c r="AH566" s="3">
        <v>5</v>
      </c>
      <c r="AI566" s="3">
        <v>1.5</v>
      </c>
      <c r="AJ566" s="3">
        <v>0.6</v>
      </c>
      <c r="AK566" s="3" t="str">
        <f ca="1">IFERROR(__xludf.DUMMYFUNCTION("IF(regexmatch(A566,""1p1""),""1p1"",""rnd"")"),"1p1")</f>
        <v>1p1</v>
      </c>
      <c r="BX566" s="7"/>
    </row>
    <row r="567" spans="1:76" ht="13">
      <c r="A567" s="3" t="s">
        <v>164</v>
      </c>
      <c r="B567" s="6" t="s">
        <v>130</v>
      </c>
      <c r="C567" s="3">
        <v>10800</v>
      </c>
      <c r="D567" s="3" t="s">
        <v>36</v>
      </c>
      <c r="E567" s="3" t="s">
        <v>37</v>
      </c>
      <c r="F567" s="3" t="s">
        <v>67</v>
      </c>
      <c r="G567" s="3">
        <v>200</v>
      </c>
      <c r="H567" s="3" t="s">
        <v>39</v>
      </c>
      <c r="I567" s="3" t="s">
        <v>165</v>
      </c>
      <c r="J567" s="3" t="s">
        <v>113</v>
      </c>
      <c r="K567" s="3" t="s">
        <v>177</v>
      </c>
      <c r="L567" s="3" t="s">
        <v>43</v>
      </c>
      <c r="M567" s="3">
        <v>0.95</v>
      </c>
      <c r="N567" s="3">
        <v>70</v>
      </c>
      <c r="O567" s="3" t="b">
        <v>0</v>
      </c>
      <c r="P567" s="3" t="s">
        <v>43</v>
      </c>
      <c r="Q567" s="3" t="b">
        <v>0</v>
      </c>
      <c r="R567" s="3">
        <v>4664</v>
      </c>
      <c r="S567" s="3">
        <v>123</v>
      </c>
      <c r="T567" s="3">
        <v>4541</v>
      </c>
      <c r="U567" s="3">
        <v>89</v>
      </c>
      <c r="V567" s="3">
        <v>34</v>
      </c>
      <c r="W567" s="3">
        <v>0</v>
      </c>
      <c r="X567" s="3">
        <v>536.69926490006105</v>
      </c>
      <c r="Y567" s="3">
        <v>4412.6049936999998</v>
      </c>
      <c r="Z567" s="3">
        <v>2054.8766061188599</v>
      </c>
      <c r="AA567" s="3">
        <v>19</v>
      </c>
      <c r="AB567" s="3">
        <v>19</v>
      </c>
      <c r="AC567" s="3">
        <v>0</v>
      </c>
      <c r="AD567" s="3">
        <v>19.852</v>
      </c>
      <c r="AE567" s="3">
        <v>3</v>
      </c>
      <c r="AF567" s="3">
        <v>5</v>
      </c>
      <c r="AG567" s="3">
        <v>10</v>
      </c>
      <c r="AH567" s="3">
        <v>4</v>
      </c>
      <c r="AI567" s="3">
        <v>1.5</v>
      </c>
      <c r="AJ567" s="3">
        <v>0.2</v>
      </c>
      <c r="AK567" s="3" t="str">
        <f ca="1">IFERROR(__xludf.DUMMYFUNCTION("IF(regexmatch(A567,""1p1""),""1p1"",""rnd"")"),"1p1")</f>
        <v>1p1</v>
      </c>
      <c r="BX567" s="7"/>
    </row>
    <row r="568" spans="1:76" ht="13">
      <c r="A568" s="3" t="s">
        <v>164</v>
      </c>
      <c r="B568" s="6" t="s">
        <v>137</v>
      </c>
      <c r="C568" s="3">
        <v>10800</v>
      </c>
      <c r="D568" s="3" t="s">
        <v>36</v>
      </c>
      <c r="E568" s="3" t="s">
        <v>37</v>
      </c>
      <c r="F568" s="3" t="s">
        <v>67</v>
      </c>
      <c r="G568" s="3">
        <v>200</v>
      </c>
      <c r="H568" s="3" t="s">
        <v>39</v>
      </c>
      <c r="I568" s="3" t="s">
        <v>165</v>
      </c>
      <c r="J568" s="3" t="s">
        <v>113</v>
      </c>
      <c r="K568" s="3" t="s">
        <v>179</v>
      </c>
      <c r="L568" s="3" t="s">
        <v>43</v>
      </c>
      <c r="M568" s="3">
        <v>0.95</v>
      </c>
      <c r="N568" s="3">
        <v>70</v>
      </c>
      <c r="O568" s="3" t="b">
        <v>0</v>
      </c>
      <c r="P568" s="3" t="s">
        <v>43</v>
      </c>
      <c r="Q568" s="3" t="b">
        <v>0</v>
      </c>
      <c r="R568" s="3">
        <v>3568</v>
      </c>
      <c r="S568" s="3">
        <v>0</v>
      </c>
      <c r="T568" s="3">
        <v>3568</v>
      </c>
      <c r="U568" s="3">
        <v>0</v>
      </c>
      <c r="V568" s="3">
        <v>0</v>
      </c>
      <c r="W568" s="3">
        <v>0</v>
      </c>
      <c r="X568" s="3">
        <v>1907.77220619995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 t="s">
        <v>173</v>
      </c>
      <c r="AE568" s="3" t="s">
        <v>173</v>
      </c>
      <c r="AF568" s="3">
        <v>5</v>
      </c>
      <c r="AG568" s="3">
        <v>10</v>
      </c>
      <c r="AH568" s="3">
        <v>4</v>
      </c>
      <c r="AI568" s="3">
        <v>2</v>
      </c>
      <c r="AJ568" s="3">
        <v>0.6</v>
      </c>
      <c r="AK568" s="3" t="str">
        <f ca="1">IFERROR(__xludf.DUMMYFUNCTION("IF(regexmatch(A568,""1p1""),""1p1"",""rnd"")"),"1p1")</f>
        <v>1p1</v>
      </c>
      <c r="BX568" s="7"/>
    </row>
    <row r="569" spans="1:76" ht="13">
      <c r="A569" s="3" t="s">
        <v>164</v>
      </c>
      <c r="B569" s="6" t="s">
        <v>139</v>
      </c>
      <c r="C569" s="3">
        <v>10800</v>
      </c>
      <c r="D569" s="3" t="s">
        <v>36</v>
      </c>
      <c r="E569" s="3" t="s">
        <v>37</v>
      </c>
      <c r="F569" s="3" t="s">
        <v>67</v>
      </c>
      <c r="G569" s="3">
        <v>200</v>
      </c>
      <c r="H569" s="3" t="s">
        <v>39</v>
      </c>
      <c r="I569" s="3" t="s">
        <v>165</v>
      </c>
      <c r="J569" s="3" t="s">
        <v>113</v>
      </c>
      <c r="K569" s="3" t="s">
        <v>178</v>
      </c>
      <c r="L569" s="3" t="s">
        <v>43</v>
      </c>
      <c r="M569" s="3">
        <v>0.95</v>
      </c>
      <c r="N569" s="3">
        <v>70</v>
      </c>
      <c r="O569" s="3" t="b">
        <v>0</v>
      </c>
      <c r="P569" s="3" t="s">
        <v>43</v>
      </c>
      <c r="Q569" s="3" t="b">
        <v>0</v>
      </c>
      <c r="R569" s="3">
        <v>309</v>
      </c>
      <c r="S569" s="3">
        <v>309</v>
      </c>
      <c r="T569" s="3">
        <v>0</v>
      </c>
      <c r="U569" s="3">
        <v>308</v>
      </c>
      <c r="V569" s="3">
        <v>0</v>
      </c>
      <c r="W569" s="3">
        <v>0</v>
      </c>
      <c r="X569" s="3">
        <v>3.5754776000136301</v>
      </c>
      <c r="Y569" s="3">
        <v>9759.6792779999796</v>
      </c>
      <c r="Z569" s="3">
        <v>3921.0207970063202</v>
      </c>
      <c r="AA569" s="3">
        <v>0</v>
      </c>
      <c r="AB569" s="3">
        <v>0</v>
      </c>
      <c r="AC569" s="3">
        <v>0</v>
      </c>
      <c r="AD569" s="3" t="s">
        <v>173</v>
      </c>
      <c r="AE569" s="3" t="s">
        <v>173</v>
      </c>
      <c r="AF569" s="3">
        <v>4</v>
      </c>
      <c r="AG569" s="3">
        <v>8</v>
      </c>
      <c r="AH569" s="3">
        <v>5</v>
      </c>
      <c r="AI569" s="3">
        <v>2</v>
      </c>
      <c r="AJ569" s="3">
        <v>0.2</v>
      </c>
      <c r="AK569" s="3" t="str">
        <f ca="1">IFERROR(__xludf.DUMMYFUNCTION("IF(regexmatch(A569,""1p1""),""1p1"",""rnd"")"),"1p1")</f>
        <v>1p1</v>
      </c>
      <c r="BX569" s="7"/>
    </row>
    <row r="570" spans="1:76" ht="13">
      <c r="A570" s="3" t="s">
        <v>164</v>
      </c>
      <c r="B570" s="6" t="s">
        <v>119</v>
      </c>
      <c r="C570" s="3">
        <v>10800</v>
      </c>
      <c r="D570" s="3" t="s">
        <v>36</v>
      </c>
      <c r="E570" s="3" t="s">
        <v>37</v>
      </c>
      <c r="F570" s="3" t="s">
        <v>67</v>
      </c>
      <c r="G570" s="3">
        <v>200</v>
      </c>
      <c r="H570" s="3" t="s">
        <v>39</v>
      </c>
      <c r="I570" s="3" t="s">
        <v>165</v>
      </c>
      <c r="J570" s="3" t="s">
        <v>113</v>
      </c>
      <c r="K570" s="3" t="s">
        <v>180</v>
      </c>
      <c r="L570" s="3" t="s">
        <v>43</v>
      </c>
      <c r="M570" s="3">
        <v>0.95</v>
      </c>
      <c r="N570" s="3">
        <v>70</v>
      </c>
      <c r="O570" s="3" t="b">
        <v>0</v>
      </c>
      <c r="P570" s="3" t="s">
        <v>43</v>
      </c>
      <c r="Q570" s="3" t="b">
        <v>0</v>
      </c>
      <c r="R570" s="3">
        <v>270</v>
      </c>
      <c r="S570" s="3">
        <v>270</v>
      </c>
      <c r="T570" s="3">
        <v>0</v>
      </c>
      <c r="U570" s="3">
        <v>260</v>
      </c>
      <c r="V570" s="3">
        <v>9</v>
      </c>
      <c r="W570" s="3">
        <v>0</v>
      </c>
      <c r="X570" s="3">
        <v>3.8825277000024299</v>
      </c>
      <c r="Y570" s="3">
        <v>9510.5660236999902</v>
      </c>
      <c r="Z570" s="3">
        <v>4433.1255777231399</v>
      </c>
      <c r="AA570" s="3">
        <v>9</v>
      </c>
      <c r="AB570" s="3">
        <v>9</v>
      </c>
      <c r="AC570" s="3">
        <v>0</v>
      </c>
      <c r="AD570" s="3">
        <v>14.925000000000001</v>
      </c>
      <c r="AE570" s="3">
        <v>4</v>
      </c>
      <c r="AF570" s="3">
        <v>4</v>
      </c>
      <c r="AG570" s="3">
        <v>8</v>
      </c>
      <c r="AH570" s="3">
        <v>4</v>
      </c>
      <c r="AI570" s="3">
        <v>2</v>
      </c>
      <c r="AJ570" s="3">
        <v>0.2</v>
      </c>
      <c r="AK570" s="3" t="str">
        <f ca="1">IFERROR(__xludf.DUMMYFUNCTION("IF(regexmatch(A570,""1p1""),""1p1"",""rnd"")"),"1p1")</f>
        <v>1p1</v>
      </c>
      <c r="BX570" s="7"/>
    </row>
    <row r="571" spans="1:76" ht="13">
      <c r="A571" s="3" t="s">
        <v>164</v>
      </c>
      <c r="B571" s="6" t="s">
        <v>145</v>
      </c>
      <c r="C571" s="3">
        <v>10800</v>
      </c>
      <c r="D571" s="3" t="s">
        <v>36</v>
      </c>
      <c r="E571" s="3" t="s">
        <v>37</v>
      </c>
      <c r="F571" s="3" t="s">
        <v>67</v>
      </c>
      <c r="G571" s="3">
        <v>200</v>
      </c>
      <c r="H571" s="3" t="s">
        <v>39</v>
      </c>
      <c r="I571" s="3" t="s">
        <v>165</v>
      </c>
      <c r="J571" s="3" t="s">
        <v>113</v>
      </c>
      <c r="K571" s="3" t="s">
        <v>181</v>
      </c>
      <c r="L571" s="3" t="s">
        <v>43</v>
      </c>
      <c r="M571" s="3">
        <v>0.95</v>
      </c>
      <c r="N571" s="3">
        <v>70</v>
      </c>
      <c r="O571" s="3" t="b">
        <v>0</v>
      </c>
      <c r="P571" s="3" t="s">
        <v>43</v>
      </c>
      <c r="Q571" s="3" t="b">
        <v>0</v>
      </c>
      <c r="R571" s="3">
        <v>283</v>
      </c>
      <c r="S571" s="3">
        <v>283</v>
      </c>
      <c r="T571" s="3">
        <v>0</v>
      </c>
      <c r="U571" s="3">
        <v>264</v>
      </c>
      <c r="V571" s="3">
        <v>18</v>
      </c>
      <c r="W571" s="3">
        <v>0</v>
      </c>
      <c r="X571" s="3">
        <v>5.2840651999987598</v>
      </c>
      <c r="Y571" s="3">
        <v>10094.3147196999</v>
      </c>
      <c r="Z571" s="3">
        <v>4656.3582380032103</v>
      </c>
      <c r="AA571" s="3">
        <v>18</v>
      </c>
      <c r="AB571" s="3">
        <v>18</v>
      </c>
      <c r="AC571" s="3">
        <v>0</v>
      </c>
      <c r="AD571" s="3">
        <v>18.872</v>
      </c>
      <c r="AE571" s="3">
        <v>4</v>
      </c>
      <c r="AF571" s="3">
        <v>5</v>
      </c>
      <c r="AG571" s="3">
        <v>10</v>
      </c>
      <c r="AH571" s="3">
        <v>5</v>
      </c>
      <c r="AI571" s="3">
        <v>2</v>
      </c>
      <c r="AJ571" s="3">
        <v>0.2</v>
      </c>
      <c r="AK571" s="3" t="str">
        <f ca="1">IFERROR(__xludf.DUMMYFUNCTION("IF(regexmatch(A571,""1p1""),""1p1"",""rnd"")"),"1p1")</f>
        <v>1p1</v>
      </c>
      <c r="BX571" s="7"/>
    </row>
    <row r="572" spans="1:76" ht="13">
      <c r="A572" s="3" t="s">
        <v>164</v>
      </c>
      <c r="B572" s="6" t="s">
        <v>145</v>
      </c>
      <c r="C572" s="3">
        <v>10800</v>
      </c>
      <c r="D572" s="3" t="s">
        <v>36</v>
      </c>
      <c r="E572" s="3" t="s">
        <v>37</v>
      </c>
      <c r="F572" s="3" t="s">
        <v>67</v>
      </c>
      <c r="G572" s="3">
        <v>200</v>
      </c>
      <c r="H572" s="3" t="s">
        <v>39</v>
      </c>
      <c r="I572" s="3" t="s">
        <v>165</v>
      </c>
      <c r="J572" s="3" t="s">
        <v>113</v>
      </c>
      <c r="K572" s="3" t="s">
        <v>181</v>
      </c>
      <c r="L572" s="3" t="s">
        <v>43</v>
      </c>
      <c r="M572" s="3">
        <v>0.95</v>
      </c>
      <c r="N572" s="3">
        <v>70</v>
      </c>
      <c r="O572" s="3" t="b">
        <v>0</v>
      </c>
      <c r="P572" s="3" t="s">
        <v>43</v>
      </c>
      <c r="Q572" s="3" t="b">
        <v>0</v>
      </c>
      <c r="R572" s="3">
        <v>284</v>
      </c>
      <c r="S572" s="3">
        <v>283</v>
      </c>
      <c r="T572" s="3">
        <v>1</v>
      </c>
      <c r="U572" s="3">
        <v>274</v>
      </c>
      <c r="V572" s="3">
        <v>8</v>
      </c>
      <c r="W572" s="3">
        <v>0</v>
      </c>
      <c r="X572" s="3">
        <v>5.31787020000273</v>
      </c>
      <c r="Y572" s="3">
        <v>10112.6319184</v>
      </c>
      <c r="Z572" s="3">
        <v>4685.6024895897099</v>
      </c>
      <c r="AA572" s="3">
        <v>8</v>
      </c>
      <c r="AB572" s="3">
        <v>8</v>
      </c>
      <c r="AC572" s="3">
        <v>0</v>
      </c>
      <c r="AD572" s="3">
        <v>17.032</v>
      </c>
      <c r="AE572" s="3">
        <v>4</v>
      </c>
      <c r="AF572" s="3">
        <v>5</v>
      </c>
      <c r="AG572" s="3">
        <v>10</v>
      </c>
      <c r="AH572" s="3">
        <v>5</v>
      </c>
      <c r="AI572" s="3">
        <v>2</v>
      </c>
      <c r="AJ572" s="3">
        <v>0.2</v>
      </c>
      <c r="AK572" s="3" t="str">
        <f ca="1">IFERROR(__xludf.DUMMYFUNCTION("IF(regexmatch(A572,""1p1""),""1p1"",""rnd"")"),"1p1")</f>
        <v>1p1</v>
      </c>
      <c r="BX572" s="7"/>
    </row>
    <row r="573" spans="1:76" ht="13">
      <c r="A573" s="3" t="s">
        <v>164</v>
      </c>
      <c r="B573" s="6" t="s">
        <v>149</v>
      </c>
      <c r="C573" s="3">
        <v>10800</v>
      </c>
      <c r="D573" s="3" t="s">
        <v>36</v>
      </c>
      <c r="E573" s="3" t="s">
        <v>37</v>
      </c>
      <c r="F573" s="3" t="s">
        <v>38</v>
      </c>
      <c r="G573" s="3">
        <v>200</v>
      </c>
      <c r="H573" s="3" t="s">
        <v>39</v>
      </c>
      <c r="I573" s="3" t="s">
        <v>165</v>
      </c>
      <c r="J573" s="3" t="s">
        <v>113</v>
      </c>
      <c r="K573" s="3" t="s">
        <v>166</v>
      </c>
      <c r="L573" s="3" t="s">
        <v>43</v>
      </c>
      <c r="M573" s="3">
        <v>0.95</v>
      </c>
      <c r="N573" s="3">
        <v>70</v>
      </c>
      <c r="O573" s="3" t="b">
        <v>0</v>
      </c>
      <c r="P573" s="3" t="s">
        <v>43</v>
      </c>
      <c r="Q573" s="3" t="b">
        <v>0</v>
      </c>
      <c r="R573" s="3">
        <v>243</v>
      </c>
      <c r="S573" s="3">
        <v>243</v>
      </c>
      <c r="T573" s="3">
        <v>0</v>
      </c>
      <c r="U573" s="3">
        <v>221</v>
      </c>
      <c r="V573" s="3">
        <v>21</v>
      </c>
      <c r="W573" s="3">
        <v>0</v>
      </c>
      <c r="X573" s="3">
        <v>4.1989973999864496</v>
      </c>
      <c r="Y573" s="3">
        <v>9207.9131379999999</v>
      </c>
      <c r="Z573" s="3">
        <v>4560.0159146115102</v>
      </c>
      <c r="AA573" s="3">
        <v>21</v>
      </c>
      <c r="AB573" s="3">
        <v>19</v>
      </c>
      <c r="AC573" s="3">
        <v>2</v>
      </c>
      <c r="AD573" s="3">
        <v>27.521000000000001</v>
      </c>
      <c r="AE573" s="3">
        <v>2</v>
      </c>
      <c r="AF573" s="3">
        <v>5</v>
      </c>
      <c r="AG573" s="3">
        <v>10</v>
      </c>
      <c r="AH573" s="3">
        <v>5</v>
      </c>
      <c r="AI573" s="3">
        <v>2</v>
      </c>
      <c r="AJ573" s="3">
        <v>0.6</v>
      </c>
      <c r="AK573" s="3" t="str">
        <f ca="1">IFERROR(__xludf.DUMMYFUNCTION("IF(regexmatch(A573,""1p1""),""1p1"",""rnd"")"),"1p1")</f>
        <v>1p1</v>
      </c>
      <c r="BX573" s="7"/>
    </row>
    <row r="574" spans="1:76" ht="13">
      <c r="A574" s="3" t="s">
        <v>164</v>
      </c>
      <c r="B574" s="6" t="s">
        <v>140</v>
      </c>
      <c r="C574" s="3">
        <v>10800</v>
      </c>
      <c r="D574" s="3" t="s">
        <v>36</v>
      </c>
      <c r="E574" s="3" t="s">
        <v>37</v>
      </c>
      <c r="F574" s="3" t="s">
        <v>38</v>
      </c>
      <c r="G574" s="3">
        <v>200</v>
      </c>
      <c r="H574" s="3" t="s">
        <v>39</v>
      </c>
      <c r="I574" s="3" t="s">
        <v>165</v>
      </c>
      <c r="J574" s="3" t="s">
        <v>113</v>
      </c>
      <c r="K574" s="3" t="s">
        <v>167</v>
      </c>
      <c r="L574" s="3" t="s">
        <v>43</v>
      </c>
      <c r="M574" s="3">
        <v>0.95</v>
      </c>
      <c r="N574" s="3">
        <v>70</v>
      </c>
      <c r="O574" s="3" t="b">
        <v>0</v>
      </c>
      <c r="P574" s="3" t="s">
        <v>43</v>
      </c>
      <c r="Q574" s="3" t="b">
        <v>0</v>
      </c>
      <c r="R574" s="3">
        <v>301</v>
      </c>
      <c r="S574" s="3">
        <v>301</v>
      </c>
      <c r="T574" s="3">
        <v>0</v>
      </c>
      <c r="U574" s="3">
        <v>293</v>
      </c>
      <c r="V574" s="3">
        <v>7</v>
      </c>
      <c r="W574" s="3">
        <v>0</v>
      </c>
      <c r="X574" s="3">
        <v>3.5959173000161702</v>
      </c>
      <c r="Y574" s="3">
        <v>9721.7323911999993</v>
      </c>
      <c r="Z574" s="3">
        <v>3981.8436431423702</v>
      </c>
      <c r="AA574" s="3">
        <v>7</v>
      </c>
      <c r="AB574" s="3">
        <v>2</v>
      </c>
      <c r="AC574" s="3">
        <v>5</v>
      </c>
      <c r="AD574" s="3">
        <v>28.154</v>
      </c>
      <c r="AE574" s="3">
        <v>3</v>
      </c>
      <c r="AF574" s="3">
        <v>4</v>
      </c>
      <c r="AG574" s="3">
        <v>8</v>
      </c>
      <c r="AH574" s="3">
        <v>5</v>
      </c>
      <c r="AI574" s="3">
        <v>1.5</v>
      </c>
      <c r="AJ574" s="3">
        <v>0.6</v>
      </c>
      <c r="AK574" s="3" t="str">
        <f ca="1">IFERROR(__xludf.DUMMYFUNCTION("IF(regexmatch(A574,""1p1""),""1p1"",""rnd"")"),"1p1")</f>
        <v>1p1</v>
      </c>
      <c r="BX574" s="7"/>
    </row>
    <row r="575" spans="1:76" ht="13">
      <c r="A575" s="3" t="s">
        <v>164</v>
      </c>
      <c r="B575" s="6" t="s">
        <v>138</v>
      </c>
      <c r="C575" s="3">
        <v>10800</v>
      </c>
      <c r="D575" s="3" t="s">
        <v>36</v>
      </c>
      <c r="E575" s="3" t="s">
        <v>37</v>
      </c>
      <c r="F575" s="3" t="s">
        <v>67</v>
      </c>
      <c r="G575" s="3">
        <v>200</v>
      </c>
      <c r="H575" s="3" t="s">
        <v>39</v>
      </c>
      <c r="I575" s="3" t="s">
        <v>165</v>
      </c>
      <c r="J575" s="3" t="s">
        <v>113</v>
      </c>
      <c r="K575" s="3" t="s">
        <v>182</v>
      </c>
      <c r="L575" s="3" t="s">
        <v>43</v>
      </c>
      <c r="M575" s="3">
        <v>0.95</v>
      </c>
      <c r="N575" s="3">
        <v>70</v>
      </c>
      <c r="O575" s="3" t="b">
        <v>0</v>
      </c>
      <c r="P575" s="3" t="s">
        <v>43</v>
      </c>
      <c r="Q575" s="3" t="b">
        <v>0</v>
      </c>
      <c r="R575" s="3">
        <v>349</v>
      </c>
      <c r="S575" s="3">
        <v>349</v>
      </c>
      <c r="T575" s="3">
        <v>0</v>
      </c>
      <c r="U575" s="3">
        <v>348</v>
      </c>
      <c r="V575" s="3">
        <v>0</v>
      </c>
      <c r="W575" s="3">
        <v>0</v>
      </c>
      <c r="X575" s="3">
        <v>3.2698662999999302</v>
      </c>
      <c r="Y575" s="3">
        <v>10084.5076892</v>
      </c>
      <c r="Z575" s="3">
        <v>3524.8650131905401</v>
      </c>
      <c r="AA575" s="3">
        <v>0</v>
      </c>
      <c r="AB575" s="3">
        <v>0</v>
      </c>
      <c r="AC575" s="3">
        <v>0</v>
      </c>
      <c r="AD575" s="3" t="s">
        <v>173</v>
      </c>
      <c r="AE575" s="3" t="s">
        <v>173</v>
      </c>
      <c r="AF575" s="3">
        <v>4</v>
      </c>
      <c r="AG575" s="3">
        <v>8</v>
      </c>
      <c r="AH575" s="3">
        <v>5</v>
      </c>
      <c r="AI575" s="3">
        <v>1.5</v>
      </c>
      <c r="AJ575" s="3">
        <v>0.2</v>
      </c>
      <c r="AK575" s="3" t="str">
        <f ca="1">IFERROR(__xludf.DUMMYFUNCTION("IF(regexmatch(A575,""1p1""),""1p1"",""rnd"")"),"1p1")</f>
        <v>1p1</v>
      </c>
      <c r="BX575" s="7"/>
    </row>
    <row r="576" spans="1:76" ht="13">
      <c r="A576" s="3" t="s">
        <v>164</v>
      </c>
      <c r="B576" s="6" t="s">
        <v>145</v>
      </c>
      <c r="C576" s="3">
        <v>10800</v>
      </c>
      <c r="D576" s="3" t="s">
        <v>36</v>
      </c>
      <c r="E576" s="3" t="s">
        <v>37</v>
      </c>
      <c r="F576" s="3" t="s">
        <v>67</v>
      </c>
      <c r="G576" s="3">
        <v>200</v>
      </c>
      <c r="H576" s="3" t="s">
        <v>39</v>
      </c>
      <c r="I576" s="3" t="s">
        <v>165</v>
      </c>
      <c r="J576" s="3" t="s">
        <v>113</v>
      </c>
      <c r="K576" s="3" t="s">
        <v>181</v>
      </c>
      <c r="L576" s="3" t="s">
        <v>43</v>
      </c>
      <c r="M576" s="3">
        <v>0.95</v>
      </c>
      <c r="N576" s="3">
        <v>70</v>
      </c>
      <c r="O576" s="3" t="b">
        <v>0</v>
      </c>
      <c r="P576" s="3" t="s">
        <v>43</v>
      </c>
      <c r="Q576" s="3" t="b">
        <v>0</v>
      </c>
      <c r="R576" s="3">
        <v>284</v>
      </c>
      <c r="S576" s="3">
        <v>283</v>
      </c>
      <c r="T576" s="3">
        <v>1</v>
      </c>
      <c r="U576" s="3">
        <v>269</v>
      </c>
      <c r="V576" s="3">
        <v>13</v>
      </c>
      <c r="W576" s="3">
        <v>0</v>
      </c>
      <c r="X576" s="3">
        <v>5.1304682000041701</v>
      </c>
      <c r="Y576" s="3">
        <v>10087.719189399901</v>
      </c>
      <c r="Z576" s="3">
        <v>4655.8829872095903</v>
      </c>
      <c r="AA576" s="3">
        <v>12</v>
      </c>
      <c r="AB576" s="3">
        <v>12</v>
      </c>
      <c r="AC576" s="3">
        <v>0</v>
      </c>
      <c r="AD576" s="3">
        <v>14.568</v>
      </c>
      <c r="AE576" s="3">
        <v>5</v>
      </c>
      <c r="AF576" s="3">
        <v>5</v>
      </c>
      <c r="AG576" s="3">
        <v>10</v>
      </c>
      <c r="AH576" s="3">
        <v>5</v>
      </c>
      <c r="AI576" s="3">
        <v>2</v>
      </c>
      <c r="AJ576" s="3">
        <v>0.2</v>
      </c>
      <c r="AK576" s="3" t="str">
        <f ca="1">IFERROR(__xludf.DUMMYFUNCTION("IF(regexmatch(A576,""1p1""),""1p1"",""rnd"")"),"1p1")</f>
        <v>1p1</v>
      </c>
      <c r="BX576" s="7"/>
    </row>
    <row r="577" spans="1:76" ht="13">
      <c r="A577" s="3" t="s">
        <v>164</v>
      </c>
      <c r="B577" s="6" t="s">
        <v>119</v>
      </c>
      <c r="C577" s="3">
        <v>10800</v>
      </c>
      <c r="D577" s="3" t="s">
        <v>36</v>
      </c>
      <c r="E577" s="3" t="s">
        <v>37</v>
      </c>
      <c r="F577" s="3" t="s">
        <v>67</v>
      </c>
      <c r="G577" s="3">
        <v>200</v>
      </c>
      <c r="H577" s="3" t="s">
        <v>39</v>
      </c>
      <c r="I577" s="3" t="s">
        <v>165</v>
      </c>
      <c r="J577" s="3" t="s">
        <v>113</v>
      </c>
      <c r="K577" s="3" t="s">
        <v>180</v>
      </c>
      <c r="L577" s="3" t="s">
        <v>43</v>
      </c>
      <c r="M577" s="3">
        <v>0.95</v>
      </c>
      <c r="N577" s="3">
        <v>70</v>
      </c>
      <c r="O577" s="3" t="b">
        <v>0</v>
      </c>
      <c r="P577" s="3" t="s">
        <v>43</v>
      </c>
      <c r="Q577" s="3" t="b">
        <v>0</v>
      </c>
      <c r="R577" s="3">
        <v>293</v>
      </c>
      <c r="S577" s="3">
        <v>284</v>
      </c>
      <c r="T577" s="3">
        <v>9</v>
      </c>
      <c r="U577" s="3">
        <v>273</v>
      </c>
      <c r="V577" s="3">
        <v>10</v>
      </c>
      <c r="W577" s="3">
        <v>0</v>
      </c>
      <c r="X577" s="3">
        <v>5.2557415000067804</v>
      </c>
      <c r="Y577" s="3">
        <v>10093.7307759999</v>
      </c>
      <c r="Z577" s="3">
        <v>4629.8697370411801</v>
      </c>
      <c r="AA577" s="3">
        <v>8</v>
      </c>
      <c r="AB577" s="3">
        <v>8</v>
      </c>
      <c r="AC577" s="3">
        <v>0</v>
      </c>
      <c r="AD577" s="3">
        <v>17.861999999999998</v>
      </c>
      <c r="AE577" s="3">
        <v>4</v>
      </c>
      <c r="AF577" s="3">
        <v>4</v>
      </c>
      <c r="AG577" s="3">
        <v>8</v>
      </c>
      <c r="AH577" s="3">
        <v>4</v>
      </c>
      <c r="AI577" s="3">
        <v>2</v>
      </c>
      <c r="AJ577" s="3">
        <v>0.2</v>
      </c>
      <c r="AK577" s="3" t="str">
        <f ca="1">IFERROR(__xludf.DUMMYFUNCTION("IF(regexmatch(A577,""1p1""),""1p1"",""rnd"")"),"1p1")</f>
        <v>1p1</v>
      </c>
      <c r="BX577" s="7"/>
    </row>
    <row r="578" spans="1:76" ht="13">
      <c r="A578" s="3" t="s">
        <v>164</v>
      </c>
      <c r="B578" s="6" t="s">
        <v>138</v>
      </c>
      <c r="C578" s="3">
        <v>10800</v>
      </c>
      <c r="D578" s="3" t="s">
        <v>36</v>
      </c>
      <c r="E578" s="3" t="s">
        <v>37</v>
      </c>
      <c r="F578" s="3" t="s">
        <v>67</v>
      </c>
      <c r="G578" s="3">
        <v>200</v>
      </c>
      <c r="H578" s="3" t="s">
        <v>39</v>
      </c>
      <c r="I578" s="3" t="s">
        <v>165</v>
      </c>
      <c r="J578" s="3" t="s">
        <v>113</v>
      </c>
      <c r="K578" s="3" t="s">
        <v>182</v>
      </c>
      <c r="L578" s="3" t="s">
        <v>43</v>
      </c>
      <c r="M578" s="3">
        <v>0.95</v>
      </c>
      <c r="N578" s="3">
        <v>70</v>
      </c>
      <c r="O578" s="3" t="b">
        <v>0</v>
      </c>
      <c r="P578" s="3" t="s">
        <v>43</v>
      </c>
      <c r="Q578" s="3" t="b">
        <v>0</v>
      </c>
      <c r="R578" s="3">
        <v>357</v>
      </c>
      <c r="S578" s="3">
        <v>357</v>
      </c>
      <c r="T578" s="3">
        <v>0</v>
      </c>
      <c r="U578" s="3">
        <v>355</v>
      </c>
      <c r="V578" s="3">
        <v>1</v>
      </c>
      <c r="W578" s="3">
        <v>0</v>
      </c>
      <c r="X578" s="3">
        <v>3.7887917999976102</v>
      </c>
      <c r="Y578" s="3">
        <v>10427.824473500001</v>
      </c>
      <c r="Z578" s="3">
        <v>3587.1114295693101</v>
      </c>
      <c r="AA578" s="3">
        <v>1</v>
      </c>
      <c r="AB578" s="3">
        <v>0</v>
      </c>
      <c r="AC578" s="3">
        <v>1</v>
      </c>
      <c r="AD578" s="3" t="s">
        <v>173</v>
      </c>
      <c r="AE578" s="3" t="s">
        <v>173</v>
      </c>
      <c r="AF578" s="3">
        <v>4</v>
      </c>
      <c r="AG578" s="3">
        <v>8</v>
      </c>
      <c r="AH578" s="3">
        <v>5</v>
      </c>
      <c r="AI578" s="3">
        <v>1.5</v>
      </c>
      <c r="AJ578" s="3">
        <v>0.2</v>
      </c>
      <c r="AK578" s="3" t="str">
        <f ca="1">IFERROR(__xludf.DUMMYFUNCTION("IF(regexmatch(A578,""1p1""),""1p1"",""rnd"")"),"1p1")</f>
        <v>1p1</v>
      </c>
      <c r="BX578" s="7"/>
    </row>
    <row r="579" spans="1:76" ht="13">
      <c r="A579" s="3" t="s">
        <v>164</v>
      </c>
      <c r="B579" s="6" t="s">
        <v>119</v>
      </c>
      <c r="C579" s="3">
        <v>10800</v>
      </c>
      <c r="D579" s="3" t="s">
        <v>36</v>
      </c>
      <c r="E579" s="3" t="s">
        <v>37</v>
      </c>
      <c r="F579" s="3" t="s">
        <v>67</v>
      </c>
      <c r="G579" s="3">
        <v>200</v>
      </c>
      <c r="H579" s="3" t="s">
        <v>39</v>
      </c>
      <c r="I579" s="3" t="s">
        <v>165</v>
      </c>
      <c r="J579" s="3" t="s">
        <v>113</v>
      </c>
      <c r="K579" s="3" t="s">
        <v>180</v>
      </c>
      <c r="L579" s="3" t="s">
        <v>43</v>
      </c>
      <c r="M579" s="3">
        <v>0.95</v>
      </c>
      <c r="N579" s="3">
        <v>70</v>
      </c>
      <c r="O579" s="3" t="b">
        <v>0</v>
      </c>
      <c r="P579" s="3" t="s">
        <v>43</v>
      </c>
      <c r="Q579" s="3" t="b">
        <v>0</v>
      </c>
      <c r="R579" s="3">
        <v>307</v>
      </c>
      <c r="S579" s="3">
        <v>283</v>
      </c>
      <c r="T579" s="3">
        <v>24</v>
      </c>
      <c r="U579" s="3">
        <v>267</v>
      </c>
      <c r="V579" s="3">
        <v>15</v>
      </c>
      <c r="W579" s="3">
        <v>0</v>
      </c>
      <c r="X579" s="3">
        <v>5.8713487000003202</v>
      </c>
      <c r="Y579" s="3">
        <v>10041.9812851999</v>
      </c>
      <c r="Z579" s="3">
        <v>4615.6869866624402</v>
      </c>
      <c r="AA579" s="3">
        <v>12</v>
      </c>
      <c r="AB579" s="3">
        <v>12</v>
      </c>
      <c r="AC579" s="3">
        <v>0</v>
      </c>
      <c r="AD579" s="3">
        <v>15.715</v>
      </c>
      <c r="AE579" s="3">
        <v>5</v>
      </c>
      <c r="AF579" s="3">
        <v>4</v>
      </c>
      <c r="AG579" s="3">
        <v>8</v>
      </c>
      <c r="AH579" s="3">
        <v>4</v>
      </c>
      <c r="AI579" s="3">
        <v>2</v>
      </c>
      <c r="AJ579" s="3">
        <v>0.2</v>
      </c>
      <c r="AK579" s="3" t="str">
        <f ca="1">IFERROR(__xludf.DUMMYFUNCTION("IF(regexmatch(A579,""1p1""),""1p1"",""rnd"")"),"1p1")</f>
        <v>1p1</v>
      </c>
      <c r="BX579" s="7"/>
    </row>
    <row r="580" spans="1:76" ht="13">
      <c r="A580" s="3" t="s">
        <v>164</v>
      </c>
      <c r="B580" s="6" t="s">
        <v>139</v>
      </c>
      <c r="C580" s="3">
        <v>10800</v>
      </c>
      <c r="D580" s="3" t="s">
        <v>36</v>
      </c>
      <c r="E580" s="3" t="s">
        <v>37</v>
      </c>
      <c r="F580" s="3" t="s">
        <v>67</v>
      </c>
      <c r="G580" s="3">
        <v>200</v>
      </c>
      <c r="H580" s="3" t="s">
        <v>39</v>
      </c>
      <c r="I580" s="3" t="s">
        <v>165</v>
      </c>
      <c r="J580" s="3" t="s">
        <v>113</v>
      </c>
      <c r="K580" s="3" t="s">
        <v>178</v>
      </c>
      <c r="L580" s="3" t="s">
        <v>43</v>
      </c>
      <c r="M580" s="3">
        <v>0.95</v>
      </c>
      <c r="N580" s="3">
        <v>70</v>
      </c>
      <c r="O580" s="3" t="b">
        <v>0</v>
      </c>
      <c r="P580" s="3" t="s">
        <v>43</v>
      </c>
      <c r="Q580" s="3" t="b">
        <v>0</v>
      </c>
      <c r="R580" s="3">
        <v>321</v>
      </c>
      <c r="S580" s="3">
        <v>321</v>
      </c>
      <c r="T580" s="3">
        <v>0</v>
      </c>
      <c r="U580" s="3">
        <v>320</v>
      </c>
      <c r="V580" s="3">
        <v>0</v>
      </c>
      <c r="W580" s="3">
        <v>0</v>
      </c>
      <c r="X580" s="3">
        <v>4.3127012000137501</v>
      </c>
      <c r="Y580" s="3">
        <v>10222.319159299999</v>
      </c>
      <c r="Z580" s="3">
        <v>4062.7219557864501</v>
      </c>
      <c r="AA580" s="3">
        <v>0</v>
      </c>
      <c r="AB580" s="3">
        <v>0</v>
      </c>
      <c r="AC580" s="3">
        <v>0</v>
      </c>
      <c r="AD580" s="3" t="s">
        <v>173</v>
      </c>
      <c r="AE580" s="3" t="s">
        <v>173</v>
      </c>
      <c r="AF580" s="3">
        <v>4</v>
      </c>
      <c r="AG580" s="3">
        <v>8</v>
      </c>
      <c r="AH580" s="3">
        <v>5</v>
      </c>
      <c r="AI580" s="3">
        <v>2</v>
      </c>
      <c r="AJ580" s="3">
        <v>0.2</v>
      </c>
      <c r="AK580" s="3" t="str">
        <f ca="1">IFERROR(__xludf.DUMMYFUNCTION("IF(regexmatch(A580,""1p1""),""1p1"",""rnd"")"),"1p1")</f>
        <v>1p1</v>
      </c>
      <c r="BX580" s="7"/>
    </row>
    <row r="581" spans="1:76" ht="13">
      <c r="A581" s="3" t="s">
        <v>164</v>
      </c>
      <c r="B581" s="6" t="s">
        <v>140</v>
      </c>
      <c r="C581" s="3">
        <v>10800</v>
      </c>
      <c r="D581" s="3" t="s">
        <v>36</v>
      </c>
      <c r="E581" s="3" t="s">
        <v>37</v>
      </c>
      <c r="F581" s="3" t="s">
        <v>67</v>
      </c>
      <c r="G581" s="3">
        <v>200</v>
      </c>
      <c r="H581" s="3" t="s">
        <v>39</v>
      </c>
      <c r="I581" s="3" t="s">
        <v>165</v>
      </c>
      <c r="J581" s="3" t="s">
        <v>113</v>
      </c>
      <c r="K581" s="3" t="s">
        <v>167</v>
      </c>
      <c r="L581" s="3" t="s">
        <v>43</v>
      </c>
      <c r="M581" s="3">
        <v>0.95</v>
      </c>
      <c r="N581" s="3">
        <v>70</v>
      </c>
      <c r="O581" s="3" t="b">
        <v>0</v>
      </c>
      <c r="P581" s="3" t="s">
        <v>43</v>
      </c>
      <c r="Q581" s="3" t="b">
        <v>0</v>
      </c>
      <c r="R581" s="3">
        <v>299</v>
      </c>
      <c r="S581" s="3">
        <v>299</v>
      </c>
      <c r="T581" s="3">
        <v>0</v>
      </c>
      <c r="U581" s="3">
        <v>298</v>
      </c>
      <c r="V581" s="3">
        <v>0</v>
      </c>
      <c r="W581" s="3">
        <v>0</v>
      </c>
      <c r="X581" s="3">
        <v>3.7223025000052501</v>
      </c>
      <c r="Y581" s="3">
        <v>9700.1737437000102</v>
      </c>
      <c r="Z581" s="3">
        <v>4040.7665511118198</v>
      </c>
      <c r="AA581" s="3">
        <v>0</v>
      </c>
      <c r="AB581" s="3">
        <v>0</v>
      </c>
      <c r="AC581" s="3">
        <v>0</v>
      </c>
      <c r="AD581" s="3" t="s">
        <v>173</v>
      </c>
      <c r="AE581" s="3" t="s">
        <v>173</v>
      </c>
      <c r="AF581" s="3">
        <v>4</v>
      </c>
      <c r="AG581" s="3">
        <v>8</v>
      </c>
      <c r="AH581" s="3">
        <v>5</v>
      </c>
      <c r="AI581" s="3">
        <v>1.5</v>
      </c>
      <c r="AJ581" s="3">
        <v>0.6</v>
      </c>
      <c r="AK581" s="3" t="str">
        <f ca="1">IFERROR(__xludf.DUMMYFUNCTION("IF(regexmatch(A581,""1p1""),""1p1"",""rnd"")"),"1p1")</f>
        <v>1p1</v>
      </c>
      <c r="BX581" s="7"/>
    </row>
    <row r="582" spans="1:76" ht="13">
      <c r="A582" s="3" t="s">
        <v>164</v>
      </c>
      <c r="B582" s="6" t="s">
        <v>144</v>
      </c>
      <c r="C582" s="3">
        <v>10800</v>
      </c>
      <c r="D582" s="3" t="s">
        <v>36</v>
      </c>
      <c r="E582" s="3" t="s">
        <v>37</v>
      </c>
      <c r="F582" s="3" t="s">
        <v>67</v>
      </c>
      <c r="G582" s="3">
        <v>200</v>
      </c>
      <c r="H582" s="3" t="s">
        <v>39</v>
      </c>
      <c r="I582" s="3" t="s">
        <v>165</v>
      </c>
      <c r="J582" s="3" t="s">
        <v>113</v>
      </c>
      <c r="K582" s="3" t="s">
        <v>176</v>
      </c>
      <c r="L582" s="3" t="s">
        <v>43</v>
      </c>
      <c r="M582" s="3">
        <v>0.95</v>
      </c>
      <c r="N582" s="3">
        <v>70</v>
      </c>
      <c r="O582" s="3" t="b">
        <v>0</v>
      </c>
      <c r="P582" s="3" t="s">
        <v>43</v>
      </c>
      <c r="Q582" s="3" t="b">
        <v>0</v>
      </c>
      <c r="R582" s="3">
        <v>314</v>
      </c>
      <c r="S582" s="3">
        <v>314</v>
      </c>
      <c r="T582" s="3">
        <v>0</v>
      </c>
      <c r="U582" s="3">
        <v>272</v>
      </c>
      <c r="V582" s="3">
        <v>41</v>
      </c>
      <c r="W582" s="3">
        <v>0</v>
      </c>
      <c r="X582" s="3">
        <v>3.4462369000049602</v>
      </c>
      <c r="Y582" s="3">
        <v>9930.2344635000009</v>
      </c>
      <c r="Z582" s="3">
        <v>3989.3507842142099</v>
      </c>
      <c r="AA582" s="3">
        <v>41</v>
      </c>
      <c r="AB582" s="3">
        <v>41</v>
      </c>
      <c r="AC582" s="3">
        <v>0</v>
      </c>
      <c r="AD582" s="3">
        <v>19.295999999999999</v>
      </c>
      <c r="AE582" s="3">
        <v>5</v>
      </c>
      <c r="AF582" s="3">
        <v>5</v>
      </c>
      <c r="AG582" s="3">
        <v>10</v>
      </c>
      <c r="AH582" s="3">
        <v>5</v>
      </c>
      <c r="AI582" s="3">
        <v>1.5</v>
      </c>
      <c r="AJ582" s="3">
        <v>0.2</v>
      </c>
      <c r="AK582" s="3" t="str">
        <f ca="1">IFERROR(__xludf.DUMMYFUNCTION("IF(regexmatch(A582,""1p1""),""1p1"",""rnd"")"),"1p1")</f>
        <v>1p1</v>
      </c>
      <c r="BX582" s="7"/>
    </row>
    <row r="583" spans="1:76" ht="13">
      <c r="A583" s="3" t="s">
        <v>164</v>
      </c>
      <c r="B583" s="6" t="s">
        <v>137</v>
      </c>
      <c r="C583" s="3">
        <v>10800</v>
      </c>
      <c r="D583" s="3" t="s">
        <v>36</v>
      </c>
      <c r="E583" s="3" t="s">
        <v>37</v>
      </c>
      <c r="F583" s="3" t="s">
        <v>67</v>
      </c>
      <c r="G583" s="3">
        <v>200</v>
      </c>
      <c r="H583" s="3" t="s">
        <v>39</v>
      </c>
      <c r="I583" s="3" t="s">
        <v>165</v>
      </c>
      <c r="J583" s="3" t="s">
        <v>113</v>
      </c>
      <c r="K583" s="3" t="s">
        <v>179</v>
      </c>
      <c r="L583" s="3" t="s">
        <v>43</v>
      </c>
      <c r="M583" s="3">
        <v>0.95</v>
      </c>
      <c r="N583" s="3">
        <v>70</v>
      </c>
      <c r="O583" s="3" t="b">
        <v>0</v>
      </c>
      <c r="P583" s="3" t="s">
        <v>43</v>
      </c>
      <c r="Q583" s="3" t="b">
        <v>0</v>
      </c>
      <c r="R583" s="3">
        <v>3562</v>
      </c>
      <c r="S583" s="3">
        <v>0</v>
      </c>
      <c r="T583" s="3">
        <v>3562</v>
      </c>
      <c r="U583" s="3">
        <v>0</v>
      </c>
      <c r="V583" s="3">
        <v>0</v>
      </c>
      <c r="W583" s="3">
        <v>0</v>
      </c>
      <c r="X583" s="3">
        <v>1896.40067170004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 t="s">
        <v>173</v>
      </c>
      <c r="AE583" s="3" t="s">
        <v>173</v>
      </c>
      <c r="AF583" s="3">
        <v>5</v>
      </c>
      <c r="AG583" s="3">
        <v>10</v>
      </c>
      <c r="AH583" s="3">
        <v>4</v>
      </c>
      <c r="AI583" s="3">
        <v>2</v>
      </c>
      <c r="AJ583" s="3">
        <v>0.6</v>
      </c>
      <c r="AK583" s="3" t="str">
        <f ca="1">IFERROR(__xludf.DUMMYFUNCTION("IF(regexmatch(A583,""1p1""),""1p1"",""rnd"")"),"1p1")</f>
        <v>1p1</v>
      </c>
      <c r="BX583" s="7"/>
    </row>
    <row r="584" spans="1:76" ht="13">
      <c r="A584" s="3" t="s">
        <v>164</v>
      </c>
      <c r="B584" s="6" t="s">
        <v>133</v>
      </c>
      <c r="C584" s="3">
        <v>10800</v>
      </c>
      <c r="D584" s="3" t="s">
        <v>36</v>
      </c>
      <c r="E584" s="3" t="s">
        <v>37</v>
      </c>
      <c r="F584" s="3" t="s">
        <v>38</v>
      </c>
      <c r="G584" s="3">
        <v>200</v>
      </c>
      <c r="H584" s="3" t="s">
        <v>39</v>
      </c>
      <c r="I584" s="3" t="s">
        <v>165</v>
      </c>
      <c r="J584" s="3" t="s">
        <v>113</v>
      </c>
      <c r="K584" s="3" t="s">
        <v>174</v>
      </c>
      <c r="L584" s="3" t="s">
        <v>43</v>
      </c>
      <c r="M584" s="3">
        <v>0.95</v>
      </c>
      <c r="N584" s="3">
        <v>70</v>
      </c>
      <c r="O584" s="3" t="b">
        <v>0</v>
      </c>
      <c r="P584" s="3" t="s">
        <v>43</v>
      </c>
      <c r="Q584" s="3" t="b">
        <v>0</v>
      </c>
      <c r="R584" s="3">
        <v>59</v>
      </c>
      <c r="S584" s="3">
        <v>0</v>
      </c>
      <c r="T584" s="3">
        <v>59</v>
      </c>
      <c r="U584" s="3">
        <v>0</v>
      </c>
      <c r="V584" s="3">
        <v>0</v>
      </c>
      <c r="W584" s="3">
        <v>0</v>
      </c>
      <c r="X584" s="3">
        <v>9853.5159614999993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 t="s">
        <v>173</v>
      </c>
      <c r="AE584" s="3" t="s">
        <v>173</v>
      </c>
      <c r="AF584" s="3">
        <v>5</v>
      </c>
      <c r="AG584" s="3">
        <v>10</v>
      </c>
      <c r="AH584" s="3">
        <v>4</v>
      </c>
      <c r="AI584" s="3">
        <v>2</v>
      </c>
      <c r="AJ584" s="3">
        <v>0.2</v>
      </c>
      <c r="AK584" s="3" t="str">
        <f ca="1">IFERROR(__xludf.DUMMYFUNCTION("IF(regexmatch(A584,""1p1""),""1p1"",""rnd"")"),"1p1")</f>
        <v>1p1</v>
      </c>
      <c r="BX584" s="7"/>
    </row>
    <row r="585" spans="1:76" ht="13">
      <c r="A585" s="3" t="s">
        <v>164</v>
      </c>
      <c r="B585" s="6" t="s">
        <v>130</v>
      </c>
      <c r="C585" s="3">
        <v>10800</v>
      </c>
      <c r="D585" s="3" t="s">
        <v>36</v>
      </c>
      <c r="E585" s="3" t="s">
        <v>37</v>
      </c>
      <c r="F585" s="3" t="s">
        <v>67</v>
      </c>
      <c r="G585" s="3">
        <v>200</v>
      </c>
      <c r="H585" s="3" t="s">
        <v>39</v>
      </c>
      <c r="I585" s="3" t="s">
        <v>165</v>
      </c>
      <c r="J585" s="3" t="s">
        <v>113</v>
      </c>
      <c r="K585" s="3" t="s">
        <v>177</v>
      </c>
      <c r="L585" s="3" t="s">
        <v>43</v>
      </c>
      <c r="M585" s="3">
        <v>0.95</v>
      </c>
      <c r="N585" s="3">
        <v>70</v>
      </c>
      <c r="O585" s="3" t="b">
        <v>0</v>
      </c>
      <c r="P585" s="3" t="s">
        <v>43</v>
      </c>
      <c r="Q585" s="3" t="b">
        <v>0</v>
      </c>
      <c r="R585" s="3">
        <v>4652</v>
      </c>
      <c r="S585" s="3">
        <v>121</v>
      </c>
      <c r="T585" s="3">
        <v>4531</v>
      </c>
      <c r="U585" s="3">
        <v>86</v>
      </c>
      <c r="V585" s="3">
        <v>35</v>
      </c>
      <c r="W585" s="3">
        <v>0</v>
      </c>
      <c r="X585" s="3">
        <v>549.09101920000603</v>
      </c>
      <c r="Y585" s="3">
        <v>4391.2950042000102</v>
      </c>
      <c r="Z585" s="3">
        <v>2078.4491077400698</v>
      </c>
      <c r="AA585" s="3">
        <v>11</v>
      </c>
      <c r="AB585" s="3">
        <v>11</v>
      </c>
      <c r="AC585" s="3">
        <v>0</v>
      </c>
      <c r="AD585" s="3">
        <v>12.647</v>
      </c>
      <c r="AE585" s="3">
        <v>5</v>
      </c>
      <c r="AF585" s="3">
        <v>5</v>
      </c>
      <c r="AG585" s="3">
        <v>10</v>
      </c>
      <c r="AH585" s="3">
        <v>4</v>
      </c>
      <c r="AI585" s="3">
        <v>1.5</v>
      </c>
      <c r="AJ585" s="3">
        <v>0.2</v>
      </c>
      <c r="AK585" s="3" t="str">
        <f ca="1">IFERROR(__xludf.DUMMYFUNCTION("IF(regexmatch(A585,""1p1""),""1p1"",""rnd"")"),"1p1")</f>
        <v>1p1</v>
      </c>
      <c r="BX585" s="7"/>
    </row>
    <row r="586" spans="1:76" ht="13">
      <c r="A586" s="3" t="s">
        <v>164</v>
      </c>
      <c r="B586" s="6" t="s">
        <v>138</v>
      </c>
      <c r="C586" s="3">
        <v>10800</v>
      </c>
      <c r="D586" s="3" t="s">
        <v>36</v>
      </c>
      <c r="E586" s="3" t="s">
        <v>37</v>
      </c>
      <c r="F586" s="3" t="s">
        <v>67</v>
      </c>
      <c r="G586" s="3">
        <v>200</v>
      </c>
      <c r="H586" s="3" t="s">
        <v>39</v>
      </c>
      <c r="I586" s="3" t="s">
        <v>165</v>
      </c>
      <c r="J586" s="3" t="s">
        <v>113</v>
      </c>
      <c r="K586" s="3" t="s">
        <v>182</v>
      </c>
      <c r="L586" s="3" t="s">
        <v>43</v>
      </c>
      <c r="M586" s="3">
        <v>0.95</v>
      </c>
      <c r="N586" s="3">
        <v>70</v>
      </c>
      <c r="O586" s="3" t="b">
        <v>0</v>
      </c>
      <c r="P586" s="3" t="s">
        <v>43</v>
      </c>
      <c r="Q586" s="3" t="b">
        <v>0</v>
      </c>
      <c r="R586" s="3">
        <v>356</v>
      </c>
      <c r="S586" s="3">
        <v>356</v>
      </c>
      <c r="T586" s="3">
        <v>0</v>
      </c>
      <c r="U586" s="3">
        <v>353</v>
      </c>
      <c r="V586" s="3">
        <v>2</v>
      </c>
      <c r="W586" s="3">
        <v>0</v>
      </c>
      <c r="X586" s="3">
        <v>3.7394728000033699</v>
      </c>
      <c r="Y586" s="3">
        <v>10408.382802399899</v>
      </c>
      <c r="Z586" s="3">
        <v>3594.1559291407402</v>
      </c>
      <c r="AA586" s="3">
        <v>2</v>
      </c>
      <c r="AB586" s="3">
        <v>0</v>
      </c>
      <c r="AC586" s="3">
        <v>2</v>
      </c>
      <c r="AD586" s="3">
        <v>17.347000000000001</v>
      </c>
      <c r="AE586" s="3">
        <v>0</v>
      </c>
      <c r="AF586" s="3">
        <v>4</v>
      </c>
      <c r="AG586" s="3">
        <v>8</v>
      </c>
      <c r="AH586" s="3">
        <v>5</v>
      </c>
      <c r="AI586" s="3">
        <v>1.5</v>
      </c>
      <c r="AJ586" s="3">
        <v>0.2</v>
      </c>
      <c r="AK586" s="3" t="str">
        <f ca="1">IFERROR(__xludf.DUMMYFUNCTION("IF(regexmatch(A586,""1p1""),""1p1"",""rnd"")"),"1p1")</f>
        <v>1p1</v>
      </c>
      <c r="BX586" s="7"/>
    </row>
    <row r="587" spans="1:76" ht="13">
      <c r="A587" s="3" t="s">
        <v>164</v>
      </c>
      <c r="B587" s="6" t="s">
        <v>124</v>
      </c>
      <c r="C587" s="3">
        <v>10800</v>
      </c>
      <c r="D587" s="3" t="s">
        <v>36</v>
      </c>
      <c r="E587" s="3" t="s">
        <v>37</v>
      </c>
      <c r="F587" s="3" t="s">
        <v>67</v>
      </c>
      <c r="G587" s="3">
        <v>200</v>
      </c>
      <c r="H587" s="3" t="s">
        <v>39</v>
      </c>
      <c r="I587" s="3" t="s">
        <v>165</v>
      </c>
      <c r="J587" s="3" t="s">
        <v>113</v>
      </c>
      <c r="K587" s="3" t="s">
        <v>169</v>
      </c>
      <c r="L587" s="3" t="s">
        <v>43</v>
      </c>
      <c r="M587" s="3">
        <v>0.95</v>
      </c>
      <c r="N587" s="3">
        <v>70</v>
      </c>
      <c r="O587" s="3" t="b">
        <v>0</v>
      </c>
      <c r="P587" s="3" t="s">
        <v>43</v>
      </c>
      <c r="Q587" s="3" t="b">
        <v>0</v>
      </c>
      <c r="R587" s="3">
        <v>277</v>
      </c>
      <c r="S587" s="3">
        <v>277</v>
      </c>
      <c r="T587" s="3">
        <v>0</v>
      </c>
      <c r="U587" s="3">
        <v>263</v>
      </c>
      <c r="V587" s="3">
        <v>13</v>
      </c>
      <c r="W587" s="3">
        <v>0</v>
      </c>
      <c r="X587" s="3">
        <v>3.68272249998628</v>
      </c>
      <c r="Y587" s="3">
        <v>9611.0320311999894</v>
      </c>
      <c r="Z587" s="3">
        <v>4366.9313177456997</v>
      </c>
      <c r="AA587" s="3">
        <v>13</v>
      </c>
      <c r="AB587" s="3">
        <v>10</v>
      </c>
      <c r="AC587" s="3">
        <v>3</v>
      </c>
      <c r="AD587" s="3">
        <v>26.113</v>
      </c>
      <c r="AE587" s="3">
        <v>9</v>
      </c>
      <c r="AF587" s="3">
        <v>4</v>
      </c>
      <c r="AG587" s="3">
        <v>8</v>
      </c>
      <c r="AH587" s="3">
        <v>4</v>
      </c>
      <c r="AI587" s="3">
        <v>1.5</v>
      </c>
      <c r="AJ587" s="3">
        <v>0.6</v>
      </c>
      <c r="AK587" s="3" t="str">
        <f ca="1">IFERROR(__xludf.DUMMYFUNCTION("IF(regexmatch(A587,""1p1""),""1p1"",""rnd"")"),"1p1")</f>
        <v>1p1</v>
      </c>
      <c r="BX587" s="7"/>
    </row>
    <row r="588" spans="1:76" ht="13">
      <c r="A588" s="3" t="s">
        <v>164</v>
      </c>
      <c r="B588" s="6" t="s">
        <v>145</v>
      </c>
      <c r="C588" s="3">
        <v>10800</v>
      </c>
      <c r="D588" s="3" t="s">
        <v>36</v>
      </c>
      <c r="E588" s="3" t="s">
        <v>37</v>
      </c>
      <c r="F588" s="3" t="s">
        <v>67</v>
      </c>
      <c r="G588" s="3">
        <v>200</v>
      </c>
      <c r="H588" s="3" t="s">
        <v>39</v>
      </c>
      <c r="I588" s="3" t="s">
        <v>165</v>
      </c>
      <c r="J588" s="3" t="s">
        <v>113</v>
      </c>
      <c r="K588" s="3" t="s">
        <v>181</v>
      </c>
      <c r="L588" s="3" t="s">
        <v>43</v>
      </c>
      <c r="M588" s="3">
        <v>0.95</v>
      </c>
      <c r="N588" s="3">
        <v>70</v>
      </c>
      <c r="O588" s="3" t="b">
        <v>0</v>
      </c>
      <c r="P588" s="3" t="s">
        <v>43</v>
      </c>
      <c r="Q588" s="3" t="b">
        <v>0</v>
      </c>
      <c r="R588" s="3">
        <v>289</v>
      </c>
      <c r="S588" s="3">
        <v>287</v>
      </c>
      <c r="T588" s="3">
        <v>2</v>
      </c>
      <c r="U588" s="3">
        <v>269</v>
      </c>
      <c r="V588" s="3">
        <v>17</v>
      </c>
      <c r="W588" s="3">
        <v>0</v>
      </c>
      <c r="X588" s="3">
        <v>4.7123459000021999</v>
      </c>
      <c r="Y588" s="3">
        <v>10158.8400799999</v>
      </c>
      <c r="Z588" s="3">
        <v>4698.00074262823</v>
      </c>
      <c r="AA588" s="3">
        <v>15</v>
      </c>
      <c r="AB588" s="3">
        <v>15</v>
      </c>
      <c r="AC588" s="3">
        <v>0</v>
      </c>
      <c r="AD588" s="3">
        <v>19.998999999999999</v>
      </c>
      <c r="AE588" s="3">
        <v>3</v>
      </c>
      <c r="AF588" s="3">
        <v>5</v>
      </c>
      <c r="AG588" s="3">
        <v>10</v>
      </c>
      <c r="AH588" s="3">
        <v>5</v>
      </c>
      <c r="AI588" s="3">
        <v>2</v>
      </c>
      <c r="AJ588" s="3">
        <v>0.2</v>
      </c>
      <c r="AK588" s="3" t="str">
        <f ca="1">IFERROR(__xludf.DUMMYFUNCTION("IF(regexmatch(A588,""1p1""),""1p1"",""rnd"")"),"1p1")</f>
        <v>1p1</v>
      </c>
      <c r="BX588" s="7"/>
    </row>
    <row r="589" spans="1:76" ht="13">
      <c r="A589" s="3" t="s">
        <v>164</v>
      </c>
      <c r="B589" s="6" t="s">
        <v>138</v>
      </c>
      <c r="C589" s="3">
        <v>10800</v>
      </c>
      <c r="D589" s="3" t="s">
        <v>36</v>
      </c>
      <c r="E589" s="3" t="s">
        <v>37</v>
      </c>
      <c r="F589" s="3" t="s">
        <v>38</v>
      </c>
      <c r="G589" s="3">
        <v>200</v>
      </c>
      <c r="H589" s="3" t="s">
        <v>39</v>
      </c>
      <c r="I589" s="3" t="s">
        <v>165</v>
      </c>
      <c r="J589" s="3" t="s">
        <v>113</v>
      </c>
      <c r="K589" s="3" t="s">
        <v>182</v>
      </c>
      <c r="L589" s="3" t="s">
        <v>43</v>
      </c>
      <c r="M589" s="3">
        <v>0.95</v>
      </c>
      <c r="N589" s="3">
        <v>70</v>
      </c>
      <c r="O589" s="3" t="b">
        <v>0</v>
      </c>
      <c r="P589" s="3" t="s">
        <v>43</v>
      </c>
      <c r="Q589" s="3" t="b">
        <v>0</v>
      </c>
      <c r="R589" s="3">
        <v>348</v>
      </c>
      <c r="S589" s="3">
        <v>348</v>
      </c>
      <c r="T589" s="3">
        <v>0</v>
      </c>
      <c r="U589" s="3">
        <v>346</v>
      </c>
      <c r="V589" s="3">
        <v>1</v>
      </c>
      <c r="W589" s="3">
        <v>0</v>
      </c>
      <c r="X589" s="3">
        <v>3.23819769999416</v>
      </c>
      <c r="Y589" s="3">
        <v>10115.4985793999</v>
      </c>
      <c r="Z589" s="3">
        <v>3488.82362551195</v>
      </c>
      <c r="AA589" s="3">
        <v>1</v>
      </c>
      <c r="AB589" s="3">
        <v>0</v>
      </c>
      <c r="AC589" s="3">
        <v>1</v>
      </c>
      <c r="AD589" s="3" t="s">
        <v>173</v>
      </c>
      <c r="AE589" s="3" t="s">
        <v>173</v>
      </c>
      <c r="AF589" s="3">
        <v>4</v>
      </c>
      <c r="AG589" s="3">
        <v>8</v>
      </c>
      <c r="AH589" s="3">
        <v>5</v>
      </c>
      <c r="AI589" s="3">
        <v>1.5</v>
      </c>
      <c r="AJ589" s="3">
        <v>0.2</v>
      </c>
      <c r="AK589" s="3" t="str">
        <f ca="1">IFERROR(__xludf.DUMMYFUNCTION("IF(regexmatch(A589,""1p1""),""1p1"",""rnd"")"),"1p1")</f>
        <v>1p1</v>
      </c>
      <c r="BX589" s="7"/>
    </row>
    <row r="590" spans="1:76" ht="13">
      <c r="A590" s="3" t="s">
        <v>164</v>
      </c>
      <c r="B590" s="6" t="s">
        <v>138</v>
      </c>
      <c r="C590" s="3">
        <v>10800</v>
      </c>
      <c r="D590" s="3" t="s">
        <v>36</v>
      </c>
      <c r="E590" s="3" t="s">
        <v>37</v>
      </c>
      <c r="F590" s="3" t="s">
        <v>67</v>
      </c>
      <c r="G590" s="3">
        <v>200</v>
      </c>
      <c r="H590" s="3" t="s">
        <v>39</v>
      </c>
      <c r="I590" s="3" t="s">
        <v>165</v>
      </c>
      <c r="J590" s="3" t="s">
        <v>113</v>
      </c>
      <c r="K590" s="3" t="s">
        <v>182</v>
      </c>
      <c r="L590" s="3" t="s">
        <v>43</v>
      </c>
      <c r="M590" s="3">
        <v>0.95</v>
      </c>
      <c r="N590" s="3">
        <v>70</v>
      </c>
      <c r="O590" s="3" t="b">
        <v>0</v>
      </c>
      <c r="P590" s="3" t="s">
        <v>43</v>
      </c>
      <c r="Q590" s="3" t="b">
        <v>0</v>
      </c>
      <c r="R590" s="3">
        <v>349</v>
      </c>
      <c r="S590" s="3">
        <v>349</v>
      </c>
      <c r="T590" s="3">
        <v>0</v>
      </c>
      <c r="U590" s="3">
        <v>346</v>
      </c>
      <c r="V590" s="3">
        <v>2</v>
      </c>
      <c r="W590" s="3">
        <v>0</v>
      </c>
      <c r="X590" s="3">
        <v>3.2917840000055301</v>
      </c>
      <c r="Y590" s="3">
        <v>10084.931506299999</v>
      </c>
      <c r="Z590" s="3">
        <v>3524.4782633990899</v>
      </c>
      <c r="AA590" s="3">
        <v>2</v>
      </c>
      <c r="AB590" s="3">
        <v>0</v>
      </c>
      <c r="AC590" s="3">
        <v>2</v>
      </c>
      <c r="AD590" s="3">
        <v>1.3520000000000001</v>
      </c>
      <c r="AE590" s="3">
        <v>0</v>
      </c>
      <c r="AF590" s="3">
        <v>4</v>
      </c>
      <c r="AG590" s="3">
        <v>8</v>
      </c>
      <c r="AH590" s="3">
        <v>5</v>
      </c>
      <c r="AI590" s="3">
        <v>1.5</v>
      </c>
      <c r="AJ590" s="3">
        <v>0.2</v>
      </c>
      <c r="AK590" s="3" t="str">
        <f ca="1">IFERROR(__xludf.DUMMYFUNCTION("IF(regexmatch(A590,""1p1""),""1p1"",""rnd"")"),"1p1")</f>
        <v>1p1</v>
      </c>
      <c r="BX590" s="7"/>
    </row>
    <row r="591" spans="1:76" ht="13">
      <c r="A591" s="3" t="s">
        <v>164</v>
      </c>
      <c r="B591" s="6" t="s">
        <v>145</v>
      </c>
      <c r="C591" s="3">
        <v>10800</v>
      </c>
      <c r="D591" s="3" t="s">
        <v>36</v>
      </c>
      <c r="E591" s="3" t="s">
        <v>37</v>
      </c>
      <c r="F591" s="3" t="s">
        <v>38</v>
      </c>
      <c r="G591" s="3">
        <v>200</v>
      </c>
      <c r="H591" s="3" t="s">
        <v>39</v>
      </c>
      <c r="I591" s="3" t="s">
        <v>165</v>
      </c>
      <c r="J591" s="3" t="s">
        <v>113</v>
      </c>
      <c r="K591" s="3" t="s">
        <v>181</v>
      </c>
      <c r="L591" s="3" t="s">
        <v>43</v>
      </c>
      <c r="M591" s="3">
        <v>0.95</v>
      </c>
      <c r="N591" s="3">
        <v>70</v>
      </c>
      <c r="O591" s="3" t="b">
        <v>0</v>
      </c>
      <c r="P591" s="3" t="s">
        <v>43</v>
      </c>
      <c r="Q591" s="3" t="b">
        <v>0</v>
      </c>
      <c r="R591" s="3">
        <v>262</v>
      </c>
      <c r="S591" s="3">
        <v>262</v>
      </c>
      <c r="T591" s="3">
        <v>0</v>
      </c>
      <c r="U591" s="3">
        <v>249</v>
      </c>
      <c r="V591" s="3">
        <v>12</v>
      </c>
      <c r="W591" s="3">
        <v>0</v>
      </c>
      <c r="X591" s="3">
        <v>3.7244281999922202</v>
      </c>
      <c r="Y591" s="3">
        <v>9622.2331791999895</v>
      </c>
      <c r="Z591" s="3">
        <v>4252.9033151860303</v>
      </c>
      <c r="AA591" s="3">
        <v>12</v>
      </c>
      <c r="AB591" s="3">
        <v>12</v>
      </c>
      <c r="AC591" s="3">
        <v>0</v>
      </c>
      <c r="AD591" s="3">
        <v>14.23</v>
      </c>
      <c r="AE591" s="3">
        <v>6</v>
      </c>
      <c r="AF591" s="3">
        <v>5</v>
      </c>
      <c r="AG591" s="3">
        <v>10</v>
      </c>
      <c r="AH591" s="3">
        <v>5</v>
      </c>
      <c r="AI591" s="3">
        <v>2</v>
      </c>
      <c r="AJ591" s="3">
        <v>0.2</v>
      </c>
      <c r="AK591" s="3" t="str">
        <f ca="1">IFERROR(__xludf.DUMMYFUNCTION("IF(regexmatch(A591,""1p1""),""1p1"",""rnd"")"),"1p1")</f>
        <v>1p1</v>
      </c>
      <c r="BX591" s="7"/>
    </row>
    <row r="592" spans="1:76" ht="13">
      <c r="A592" s="3" t="s">
        <v>164</v>
      </c>
      <c r="B592" s="6" t="s">
        <v>115</v>
      </c>
      <c r="C592" s="3">
        <v>10800</v>
      </c>
      <c r="D592" s="3" t="s">
        <v>36</v>
      </c>
      <c r="E592" s="3" t="s">
        <v>37</v>
      </c>
      <c r="F592" s="3" t="s">
        <v>67</v>
      </c>
      <c r="G592" s="3">
        <v>200</v>
      </c>
      <c r="H592" s="3" t="s">
        <v>39</v>
      </c>
      <c r="I592" s="3" t="s">
        <v>165</v>
      </c>
      <c r="J592" s="3" t="s">
        <v>113</v>
      </c>
      <c r="K592" s="3" t="s">
        <v>175</v>
      </c>
      <c r="L592" s="3" t="s">
        <v>43</v>
      </c>
      <c r="M592" s="3">
        <v>0.95</v>
      </c>
      <c r="N592" s="3">
        <v>70</v>
      </c>
      <c r="O592" s="3" t="b">
        <v>0</v>
      </c>
      <c r="P592" s="3" t="s">
        <v>43</v>
      </c>
      <c r="Q592" s="3" t="b">
        <v>0</v>
      </c>
      <c r="R592" s="3">
        <v>312</v>
      </c>
      <c r="S592" s="3">
        <v>312</v>
      </c>
      <c r="T592" s="3">
        <v>0</v>
      </c>
      <c r="U592" s="3">
        <v>272</v>
      </c>
      <c r="V592" s="3">
        <v>39</v>
      </c>
      <c r="W592" s="3">
        <v>0</v>
      </c>
      <c r="X592" s="3">
        <v>3.4161757999990701</v>
      </c>
      <c r="Y592" s="3">
        <v>9929.6729678999909</v>
      </c>
      <c r="Z592" s="3">
        <v>4034.3965411512099</v>
      </c>
      <c r="AA592" s="3">
        <v>39</v>
      </c>
      <c r="AB592" s="3">
        <v>39</v>
      </c>
      <c r="AC592" s="3">
        <v>0</v>
      </c>
      <c r="AD592" s="3">
        <v>14.965</v>
      </c>
      <c r="AE592" s="3">
        <v>4</v>
      </c>
      <c r="AF592" s="3">
        <v>4</v>
      </c>
      <c r="AG592" s="3">
        <v>8</v>
      </c>
      <c r="AH592" s="3">
        <v>4</v>
      </c>
      <c r="AI592" s="3">
        <v>1.5</v>
      </c>
      <c r="AJ592" s="3">
        <v>0.2</v>
      </c>
      <c r="AK592" s="3" t="str">
        <f ca="1">IFERROR(__xludf.DUMMYFUNCTION("IF(regexmatch(A592,""1p1""),""1p1"",""rnd"")"),"1p1")</f>
        <v>1p1</v>
      </c>
      <c r="BX592" s="7"/>
    </row>
    <row r="593" spans="1:76" ht="13">
      <c r="A593" s="3" t="s">
        <v>164</v>
      </c>
      <c r="B593" s="6" t="s">
        <v>137</v>
      </c>
      <c r="C593" s="3">
        <v>10800</v>
      </c>
      <c r="D593" s="3" t="s">
        <v>36</v>
      </c>
      <c r="E593" s="3" t="s">
        <v>37</v>
      </c>
      <c r="F593" s="3" t="s">
        <v>38</v>
      </c>
      <c r="G593" s="3">
        <v>200</v>
      </c>
      <c r="H593" s="3" t="s">
        <v>39</v>
      </c>
      <c r="I593" s="3" t="s">
        <v>165</v>
      </c>
      <c r="J593" s="3" t="s">
        <v>113</v>
      </c>
      <c r="K593" s="3" t="s">
        <v>179</v>
      </c>
      <c r="L593" s="3" t="s">
        <v>43</v>
      </c>
      <c r="M593" s="3">
        <v>0.95</v>
      </c>
      <c r="N593" s="3">
        <v>70</v>
      </c>
      <c r="O593" s="3" t="b">
        <v>0</v>
      </c>
      <c r="P593" s="3" t="s">
        <v>43</v>
      </c>
      <c r="Q593" s="3" t="b">
        <v>0</v>
      </c>
      <c r="R593" s="3">
        <v>61</v>
      </c>
      <c r="S593" s="3">
        <v>0</v>
      </c>
      <c r="T593" s="3">
        <v>61</v>
      </c>
      <c r="U593" s="3">
        <v>0</v>
      </c>
      <c r="V593" s="3">
        <v>0</v>
      </c>
      <c r="W593" s="3">
        <v>0</v>
      </c>
      <c r="X593" s="3">
        <v>10363.3440977999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 t="s">
        <v>173</v>
      </c>
      <c r="AE593" s="3" t="s">
        <v>173</v>
      </c>
      <c r="AF593" s="3">
        <v>5</v>
      </c>
      <c r="AG593" s="3">
        <v>10</v>
      </c>
      <c r="AH593" s="3">
        <v>4</v>
      </c>
      <c r="AI593" s="3">
        <v>2</v>
      </c>
      <c r="AJ593" s="3">
        <v>0.6</v>
      </c>
      <c r="AK593" s="3" t="str">
        <f ca="1">IFERROR(__xludf.DUMMYFUNCTION("IF(regexmatch(A593,""1p1""),""1p1"",""rnd"")"),"1p1")</f>
        <v>1p1</v>
      </c>
      <c r="BX593" s="7"/>
    </row>
    <row r="594" spans="1:76" ht="13">
      <c r="A594" s="3" t="s">
        <v>164</v>
      </c>
      <c r="B594" s="6" t="s">
        <v>144</v>
      </c>
      <c r="C594" s="3">
        <v>10800</v>
      </c>
      <c r="D594" s="3" t="s">
        <v>36</v>
      </c>
      <c r="E594" s="3" t="s">
        <v>37</v>
      </c>
      <c r="F594" s="3" t="s">
        <v>67</v>
      </c>
      <c r="G594" s="3">
        <v>200</v>
      </c>
      <c r="H594" s="3" t="s">
        <v>39</v>
      </c>
      <c r="I594" s="3" t="s">
        <v>165</v>
      </c>
      <c r="J594" s="3" t="s">
        <v>113</v>
      </c>
      <c r="K594" s="3" t="s">
        <v>176</v>
      </c>
      <c r="L594" s="3" t="s">
        <v>43</v>
      </c>
      <c r="M594" s="3">
        <v>0.95</v>
      </c>
      <c r="N594" s="3">
        <v>70</v>
      </c>
      <c r="O594" s="3" t="b">
        <v>0</v>
      </c>
      <c r="P594" s="3" t="s">
        <v>43</v>
      </c>
      <c r="Q594" s="3" t="b">
        <v>0</v>
      </c>
      <c r="R594" s="3">
        <v>314</v>
      </c>
      <c r="S594" s="3">
        <v>314</v>
      </c>
      <c r="T594" s="3">
        <v>0</v>
      </c>
      <c r="U594" s="3">
        <v>282</v>
      </c>
      <c r="V594" s="3">
        <v>31</v>
      </c>
      <c r="W594" s="3">
        <v>0</v>
      </c>
      <c r="X594" s="3">
        <v>3.4009250000065299</v>
      </c>
      <c r="Y594" s="3">
        <v>9953.1924347000004</v>
      </c>
      <c r="Z594" s="3">
        <v>4025.0032857167498</v>
      </c>
      <c r="AA594" s="3">
        <v>31</v>
      </c>
      <c r="AB594" s="3">
        <v>31</v>
      </c>
      <c r="AC594" s="3">
        <v>0</v>
      </c>
      <c r="AD594" s="3">
        <v>17.475999999999999</v>
      </c>
      <c r="AE594" s="3">
        <v>5</v>
      </c>
      <c r="AF594" s="3">
        <v>5</v>
      </c>
      <c r="AG594" s="3">
        <v>10</v>
      </c>
      <c r="AH594" s="3">
        <v>5</v>
      </c>
      <c r="AI594" s="3">
        <v>1.5</v>
      </c>
      <c r="AJ594" s="3">
        <v>0.2</v>
      </c>
      <c r="AK594" s="3" t="str">
        <f ca="1">IFERROR(__xludf.DUMMYFUNCTION("IF(regexmatch(A594,""1p1""),""1p1"",""rnd"")"),"1p1")</f>
        <v>1p1</v>
      </c>
      <c r="BX594" s="7"/>
    </row>
    <row r="595" spans="1:76" ht="13">
      <c r="A595" s="3" t="s">
        <v>164</v>
      </c>
      <c r="B595" s="6" t="s">
        <v>143</v>
      </c>
      <c r="C595" s="3">
        <v>10800</v>
      </c>
      <c r="D595" s="3" t="s">
        <v>36</v>
      </c>
      <c r="E595" s="3" t="s">
        <v>37</v>
      </c>
      <c r="F595" s="3" t="s">
        <v>67</v>
      </c>
      <c r="G595" s="3">
        <v>200</v>
      </c>
      <c r="H595" s="3" t="s">
        <v>39</v>
      </c>
      <c r="I595" s="3" t="s">
        <v>165</v>
      </c>
      <c r="J595" s="3" t="s">
        <v>113</v>
      </c>
      <c r="K595" s="3" t="s">
        <v>168</v>
      </c>
      <c r="L595" s="3" t="s">
        <v>43</v>
      </c>
      <c r="M595" s="3">
        <v>0.95</v>
      </c>
      <c r="N595" s="3">
        <v>70</v>
      </c>
      <c r="O595" s="3" t="b">
        <v>0</v>
      </c>
      <c r="P595" s="3" t="s">
        <v>43</v>
      </c>
      <c r="Q595" s="3" t="b">
        <v>0</v>
      </c>
      <c r="R595" s="3">
        <v>289</v>
      </c>
      <c r="S595" s="3">
        <v>289</v>
      </c>
      <c r="T595" s="3">
        <v>0</v>
      </c>
      <c r="U595" s="3">
        <v>280</v>
      </c>
      <c r="V595" s="3">
        <v>8</v>
      </c>
      <c r="W595" s="3">
        <v>0</v>
      </c>
      <c r="X595" s="3">
        <v>4.3178040000001499</v>
      </c>
      <c r="Y595" s="3">
        <v>10053.731637499999</v>
      </c>
      <c r="Z595" s="3">
        <v>4557.9899854157102</v>
      </c>
      <c r="AA595" s="3">
        <v>8</v>
      </c>
      <c r="AB595" s="3">
        <v>1</v>
      </c>
      <c r="AC595" s="3">
        <v>7</v>
      </c>
      <c r="AD595" s="3">
        <v>23.088999999999999</v>
      </c>
      <c r="AE595" s="3">
        <v>3</v>
      </c>
      <c r="AF595" s="3">
        <v>4</v>
      </c>
      <c r="AG595" s="3">
        <v>8</v>
      </c>
      <c r="AH595" s="3">
        <v>5</v>
      </c>
      <c r="AI595" s="3">
        <v>2</v>
      </c>
      <c r="AJ595" s="3">
        <v>0.6</v>
      </c>
      <c r="AK595" s="3" t="str">
        <f ca="1">IFERROR(__xludf.DUMMYFUNCTION("IF(regexmatch(A595,""1p1""),""1p1"",""rnd"")"),"1p1")</f>
        <v>1p1</v>
      </c>
      <c r="BX595" s="7"/>
    </row>
    <row r="596" spans="1:76" ht="13">
      <c r="A596" s="3" t="s">
        <v>164</v>
      </c>
      <c r="B596" s="6" t="s">
        <v>149</v>
      </c>
      <c r="C596" s="3">
        <v>10800</v>
      </c>
      <c r="D596" s="3" t="s">
        <v>36</v>
      </c>
      <c r="E596" s="3" t="s">
        <v>37</v>
      </c>
      <c r="F596" s="3" t="s">
        <v>67</v>
      </c>
      <c r="G596" s="3">
        <v>200</v>
      </c>
      <c r="H596" s="3" t="s">
        <v>39</v>
      </c>
      <c r="I596" s="3" t="s">
        <v>165</v>
      </c>
      <c r="J596" s="3" t="s">
        <v>113</v>
      </c>
      <c r="K596" s="3" t="s">
        <v>166</v>
      </c>
      <c r="L596" s="3" t="s">
        <v>43</v>
      </c>
      <c r="M596" s="3">
        <v>0.95</v>
      </c>
      <c r="N596" s="3">
        <v>70</v>
      </c>
      <c r="O596" s="3" t="b">
        <v>0</v>
      </c>
      <c r="P596" s="3" t="s">
        <v>43</v>
      </c>
      <c r="Q596" s="3" t="b">
        <v>0</v>
      </c>
      <c r="R596" s="3">
        <v>269</v>
      </c>
      <c r="S596" s="3">
        <v>262</v>
      </c>
      <c r="T596" s="3">
        <v>7</v>
      </c>
      <c r="U596" s="3">
        <v>234</v>
      </c>
      <c r="V596" s="3">
        <v>27</v>
      </c>
      <c r="W596" s="3">
        <v>0</v>
      </c>
      <c r="X596" s="3">
        <v>5.6985842999981102</v>
      </c>
      <c r="Y596" s="3">
        <v>9939.1849191000001</v>
      </c>
      <c r="Z596" s="3">
        <v>4954.0435069231298</v>
      </c>
      <c r="AA596" s="3">
        <v>27</v>
      </c>
      <c r="AB596" s="3">
        <v>27</v>
      </c>
      <c r="AC596" s="3">
        <v>0</v>
      </c>
      <c r="AD596" s="3">
        <v>15.948</v>
      </c>
      <c r="AE596" s="3">
        <v>3</v>
      </c>
      <c r="AF596" s="3">
        <v>5</v>
      </c>
      <c r="AG596" s="3">
        <v>10</v>
      </c>
      <c r="AH596" s="3">
        <v>5</v>
      </c>
      <c r="AI596" s="3">
        <v>2</v>
      </c>
      <c r="AJ596" s="3">
        <v>0.6</v>
      </c>
      <c r="AK596" s="3" t="str">
        <f ca="1">IFERROR(__xludf.DUMMYFUNCTION("IF(regexmatch(A596,""1p1""),""1p1"",""rnd"")"),"1p1")</f>
        <v>1p1</v>
      </c>
      <c r="BX596" s="7"/>
    </row>
    <row r="597" spans="1:76" ht="13">
      <c r="A597" s="3" t="s">
        <v>164</v>
      </c>
      <c r="B597" s="6" t="s">
        <v>138</v>
      </c>
      <c r="C597" s="3">
        <v>10800</v>
      </c>
      <c r="D597" s="3" t="s">
        <v>36</v>
      </c>
      <c r="E597" s="3" t="s">
        <v>37</v>
      </c>
      <c r="F597" s="3" t="s">
        <v>67</v>
      </c>
      <c r="G597" s="3">
        <v>200</v>
      </c>
      <c r="H597" s="3" t="s">
        <v>39</v>
      </c>
      <c r="I597" s="3" t="s">
        <v>165</v>
      </c>
      <c r="J597" s="3" t="s">
        <v>113</v>
      </c>
      <c r="K597" s="3" t="s">
        <v>182</v>
      </c>
      <c r="L597" s="3" t="s">
        <v>43</v>
      </c>
      <c r="M597" s="3">
        <v>0.95</v>
      </c>
      <c r="N597" s="3">
        <v>70</v>
      </c>
      <c r="O597" s="3" t="b">
        <v>0</v>
      </c>
      <c r="P597" s="3" t="s">
        <v>43</v>
      </c>
      <c r="Q597" s="3" t="b">
        <v>0</v>
      </c>
      <c r="R597" s="3">
        <v>361</v>
      </c>
      <c r="S597" s="3">
        <v>361</v>
      </c>
      <c r="T597" s="3">
        <v>0</v>
      </c>
      <c r="U597" s="3">
        <v>359</v>
      </c>
      <c r="V597" s="3">
        <v>1</v>
      </c>
      <c r="W597" s="3">
        <v>0</v>
      </c>
      <c r="X597" s="3">
        <v>3.3150800999801202</v>
      </c>
      <c r="Y597" s="3">
        <v>10445.794203199999</v>
      </c>
      <c r="Z597" s="3">
        <v>3598.4259293917498</v>
      </c>
      <c r="AA597" s="3">
        <v>1</v>
      </c>
      <c r="AB597" s="3">
        <v>0</v>
      </c>
      <c r="AC597" s="3">
        <v>1</v>
      </c>
      <c r="AD597" s="3" t="s">
        <v>173</v>
      </c>
      <c r="AE597" s="3" t="s">
        <v>173</v>
      </c>
      <c r="AF597" s="3">
        <v>4</v>
      </c>
      <c r="AG597" s="3">
        <v>8</v>
      </c>
      <c r="AH597" s="3">
        <v>5</v>
      </c>
      <c r="AI597" s="3">
        <v>1.5</v>
      </c>
      <c r="AJ597" s="3">
        <v>0.2</v>
      </c>
      <c r="AK597" s="3" t="str">
        <f ca="1">IFERROR(__xludf.DUMMYFUNCTION("IF(regexmatch(A597,""1p1""),""1p1"",""rnd"")"),"1p1")</f>
        <v>1p1</v>
      </c>
      <c r="BX597" s="7"/>
    </row>
    <row r="598" spans="1:76" ht="13">
      <c r="A598" s="3" t="s">
        <v>164</v>
      </c>
      <c r="B598" s="6" t="s">
        <v>119</v>
      </c>
      <c r="C598" s="3">
        <v>10800</v>
      </c>
      <c r="D598" s="3" t="s">
        <v>36</v>
      </c>
      <c r="E598" s="3" t="s">
        <v>37</v>
      </c>
      <c r="F598" s="3" t="s">
        <v>67</v>
      </c>
      <c r="G598" s="3">
        <v>200</v>
      </c>
      <c r="H598" s="3" t="s">
        <v>39</v>
      </c>
      <c r="I598" s="3" t="s">
        <v>165</v>
      </c>
      <c r="J598" s="3" t="s">
        <v>113</v>
      </c>
      <c r="K598" s="3" t="s">
        <v>180</v>
      </c>
      <c r="L598" s="3" t="s">
        <v>43</v>
      </c>
      <c r="M598" s="3">
        <v>0.95</v>
      </c>
      <c r="N598" s="3">
        <v>70</v>
      </c>
      <c r="O598" s="3" t="b">
        <v>0</v>
      </c>
      <c r="P598" s="3" t="s">
        <v>43</v>
      </c>
      <c r="Q598" s="3" t="b">
        <v>0</v>
      </c>
      <c r="R598" s="3">
        <v>269</v>
      </c>
      <c r="S598" s="3">
        <v>269</v>
      </c>
      <c r="T598" s="3">
        <v>0</v>
      </c>
      <c r="U598" s="3">
        <v>264</v>
      </c>
      <c r="V598" s="3">
        <v>4</v>
      </c>
      <c r="W598" s="3">
        <v>0</v>
      </c>
      <c r="X598" s="3">
        <v>3.8879293999920899</v>
      </c>
      <c r="Y598" s="3">
        <v>9494.4445152999997</v>
      </c>
      <c r="Z598" s="3">
        <v>4434.96257062116</v>
      </c>
      <c r="AA598" s="3">
        <v>4</v>
      </c>
      <c r="AB598" s="3">
        <v>4</v>
      </c>
      <c r="AC598" s="3">
        <v>0</v>
      </c>
      <c r="AD598" s="3">
        <v>9.5350000000000001</v>
      </c>
      <c r="AE598" s="3">
        <v>6</v>
      </c>
      <c r="AF598" s="3">
        <v>4</v>
      </c>
      <c r="AG598" s="3">
        <v>8</v>
      </c>
      <c r="AH598" s="3">
        <v>4</v>
      </c>
      <c r="AI598" s="3">
        <v>2</v>
      </c>
      <c r="AJ598" s="3">
        <v>0.2</v>
      </c>
      <c r="AK598" s="3" t="str">
        <f ca="1">IFERROR(__xludf.DUMMYFUNCTION("IF(regexmatch(A598,""1p1""),""1p1"",""rnd"")"),"1p1")</f>
        <v>1p1</v>
      </c>
      <c r="BX598" s="7"/>
    </row>
    <row r="599" spans="1:76" ht="13">
      <c r="A599" s="3" t="s">
        <v>164</v>
      </c>
      <c r="B599" s="6" t="s">
        <v>149</v>
      </c>
      <c r="C599" s="3">
        <v>10800</v>
      </c>
      <c r="D599" s="3" t="s">
        <v>36</v>
      </c>
      <c r="E599" s="3" t="s">
        <v>37</v>
      </c>
      <c r="F599" s="3" t="s">
        <v>67</v>
      </c>
      <c r="G599" s="3">
        <v>200</v>
      </c>
      <c r="H599" s="3" t="s">
        <v>39</v>
      </c>
      <c r="I599" s="3" t="s">
        <v>165</v>
      </c>
      <c r="J599" s="3" t="s">
        <v>113</v>
      </c>
      <c r="K599" s="3" t="s">
        <v>166</v>
      </c>
      <c r="L599" s="3" t="s">
        <v>43</v>
      </c>
      <c r="M599" s="3">
        <v>0.95</v>
      </c>
      <c r="N599" s="3">
        <v>70</v>
      </c>
      <c r="O599" s="3" t="b">
        <v>0</v>
      </c>
      <c r="P599" s="3" t="s">
        <v>43</v>
      </c>
      <c r="Q599" s="3" t="b">
        <v>0</v>
      </c>
      <c r="R599" s="3">
        <v>241</v>
      </c>
      <c r="S599" s="3">
        <v>241</v>
      </c>
      <c r="T599" s="3">
        <v>0</v>
      </c>
      <c r="U599" s="3">
        <v>228</v>
      </c>
      <c r="V599" s="3">
        <v>12</v>
      </c>
      <c r="W599" s="3">
        <v>0</v>
      </c>
      <c r="X599" s="3">
        <v>4.1247053999946397</v>
      </c>
      <c r="Y599" s="3">
        <v>9156.6595650000108</v>
      </c>
      <c r="Z599" s="3">
        <v>4582.8238339698801</v>
      </c>
      <c r="AA599" s="3">
        <v>12</v>
      </c>
      <c r="AB599" s="3">
        <v>11</v>
      </c>
      <c r="AC599" s="3">
        <v>1</v>
      </c>
      <c r="AD599" s="3">
        <v>17.655999999999999</v>
      </c>
      <c r="AE599" s="3">
        <v>5</v>
      </c>
      <c r="AF599" s="3">
        <v>5</v>
      </c>
      <c r="AG599" s="3">
        <v>10</v>
      </c>
      <c r="AH599" s="3">
        <v>5</v>
      </c>
      <c r="AI599" s="3">
        <v>2</v>
      </c>
      <c r="AJ599" s="3">
        <v>0.6</v>
      </c>
      <c r="AK599" s="3" t="str">
        <f ca="1">IFERROR(__xludf.DUMMYFUNCTION("IF(regexmatch(A599,""1p1""),""1p1"",""rnd"")"),"1p1")</f>
        <v>1p1</v>
      </c>
      <c r="BX599" s="7"/>
    </row>
    <row r="600" spans="1:76" ht="13">
      <c r="A600" s="3" t="s">
        <v>164</v>
      </c>
      <c r="B600" s="6" t="s">
        <v>119</v>
      </c>
      <c r="C600" s="3">
        <v>10800</v>
      </c>
      <c r="D600" s="3" t="s">
        <v>36</v>
      </c>
      <c r="E600" s="3" t="s">
        <v>37</v>
      </c>
      <c r="F600" s="3" t="s">
        <v>67</v>
      </c>
      <c r="G600" s="3">
        <v>200</v>
      </c>
      <c r="H600" s="3" t="s">
        <v>39</v>
      </c>
      <c r="I600" s="3" t="s">
        <v>165</v>
      </c>
      <c r="J600" s="3" t="s">
        <v>113</v>
      </c>
      <c r="K600" s="3" t="s">
        <v>180</v>
      </c>
      <c r="L600" s="3" t="s">
        <v>43</v>
      </c>
      <c r="M600" s="3">
        <v>0.95</v>
      </c>
      <c r="N600" s="3">
        <v>70</v>
      </c>
      <c r="O600" s="3" t="b">
        <v>0</v>
      </c>
      <c r="P600" s="3" t="s">
        <v>43</v>
      </c>
      <c r="Q600" s="3" t="b">
        <v>0</v>
      </c>
      <c r="R600" s="3">
        <v>292</v>
      </c>
      <c r="S600" s="3">
        <v>283</v>
      </c>
      <c r="T600" s="3">
        <v>9</v>
      </c>
      <c r="U600" s="3">
        <v>273</v>
      </c>
      <c r="V600" s="3">
        <v>9</v>
      </c>
      <c r="W600" s="3">
        <v>0</v>
      </c>
      <c r="X600" s="3">
        <v>5.59928100000766</v>
      </c>
      <c r="Y600" s="3">
        <v>10063.1308262</v>
      </c>
      <c r="Z600" s="3">
        <v>4636.0634878417404</v>
      </c>
      <c r="AA600" s="3">
        <v>9</v>
      </c>
      <c r="AB600" s="3">
        <v>9</v>
      </c>
      <c r="AC600" s="3">
        <v>0</v>
      </c>
      <c r="AD600" s="3">
        <v>11.727</v>
      </c>
      <c r="AE600" s="3">
        <v>5</v>
      </c>
      <c r="AF600" s="3">
        <v>4</v>
      </c>
      <c r="AG600" s="3">
        <v>8</v>
      </c>
      <c r="AH600" s="3">
        <v>4</v>
      </c>
      <c r="AI600" s="3">
        <v>2</v>
      </c>
      <c r="AJ600" s="3">
        <v>0.2</v>
      </c>
      <c r="AK600" s="3" t="str">
        <f ca="1">IFERROR(__xludf.DUMMYFUNCTION("IF(regexmatch(A600,""1p1""),""1p1"",""rnd"")"),"1p1")</f>
        <v>1p1</v>
      </c>
      <c r="BX600" s="7"/>
    </row>
    <row r="601" spans="1:76" ht="13">
      <c r="A601" s="3" t="s">
        <v>164</v>
      </c>
      <c r="B601" s="6" t="s">
        <v>140</v>
      </c>
      <c r="C601" s="3">
        <v>10800</v>
      </c>
      <c r="D601" s="3" t="s">
        <v>36</v>
      </c>
      <c r="E601" s="3" t="s">
        <v>37</v>
      </c>
      <c r="F601" s="3" t="s">
        <v>67</v>
      </c>
      <c r="G601" s="3">
        <v>200</v>
      </c>
      <c r="H601" s="3" t="s">
        <v>39</v>
      </c>
      <c r="I601" s="3" t="s">
        <v>165</v>
      </c>
      <c r="J601" s="3" t="s">
        <v>113</v>
      </c>
      <c r="K601" s="3" t="s">
        <v>167</v>
      </c>
      <c r="L601" s="3" t="s">
        <v>43</v>
      </c>
      <c r="M601" s="3">
        <v>0.95</v>
      </c>
      <c r="N601" s="3">
        <v>70</v>
      </c>
      <c r="O601" s="3" t="b">
        <v>0</v>
      </c>
      <c r="P601" s="3" t="s">
        <v>43</v>
      </c>
      <c r="Q601" s="3" t="b">
        <v>0</v>
      </c>
      <c r="R601" s="3">
        <v>317</v>
      </c>
      <c r="S601" s="3">
        <v>317</v>
      </c>
      <c r="T601" s="3">
        <v>0</v>
      </c>
      <c r="U601" s="3">
        <v>315</v>
      </c>
      <c r="V601" s="3">
        <v>1</v>
      </c>
      <c r="W601" s="3">
        <v>0</v>
      </c>
      <c r="X601" s="3">
        <v>3.88529409999737</v>
      </c>
      <c r="Y601" s="3">
        <v>10235.8172108</v>
      </c>
      <c r="Z601" s="3">
        <v>4221.7287122393</v>
      </c>
      <c r="AA601" s="3">
        <v>1</v>
      </c>
      <c r="AB601" s="3">
        <v>0</v>
      </c>
      <c r="AC601" s="3">
        <v>1</v>
      </c>
      <c r="AD601" s="3" t="s">
        <v>173</v>
      </c>
      <c r="AE601" s="3" t="s">
        <v>173</v>
      </c>
      <c r="AF601" s="3">
        <v>4</v>
      </c>
      <c r="AG601" s="3">
        <v>8</v>
      </c>
      <c r="AH601" s="3">
        <v>5</v>
      </c>
      <c r="AI601" s="3">
        <v>1.5</v>
      </c>
      <c r="AJ601" s="3">
        <v>0.6</v>
      </c>
      <c r="AK601" s="3" t="str">
        <f ca="1">IFERROR(__xludf.DUMMYFUNCTION("IF(regexmatch(A601,""1p1""),""1p1"",""rnd"")"),"1p1")</f>
        <v>1p1</v>
      </c>
      <c r="BX601" s="7"/>
    </row>
    <row r="602" spans="1:76" ht="13">
      <c r="A602" s="3" t="s">
        <v>164</v>
      </c>
      <c r="B602" s="6" t="s">
        <v>133</v>
      </c>
      <c r="C602" s="3">
        <v>10800</v>
      </c>
      <c r="D602" s="3" t="s">
        <v>36</v>
      </c>
      <c r="E602" s="3" t="s">
        <v>37</v>
      </c>
      <c r="F602" s="3" t="s">
        <v>67</v>
      </c>
      <c r="G602" s="3">
        <v>200</v>
      </c>
      <c r="H602" s="3" t="s">
        <v>39</v>
      </c>
      <c r="I602" s="3" t="s">
        <v>165</v>
      </c>
      <c r="J602" s="3" t="s">
        <v>113</v>
      </c>
      <c r="K602" s="3" t="s">
        <v>174</v>
      </c>
      <c r="L602" s="3" t="s">
        <v>43</v>
      </c>
      <c r="M602" s="3">
        <v>0.95</v>
      </c>
      <c r="N602" s="3">
        <v>70</v>
      </c>
      <c r="O602" s="3" t="b">
        <v>0</v>
      </c>
      <c r="P602" s="3" t="s">
        <v>43</v>
      </c>
      <c r="Q602" s="3" t="b">
        <v>0</v>
      </c>
      <c r="R602" s="3">
        <v>58</v>
      </c>
      <c r="S602" s="3">
        <v>0</v>
      </c>
      <c r="T602" s="3">
        <v>58</v>
      </c>
      <c r="U602" s="3">
        <v>0</v>
      </c>
      <c r="V602" s="3">
        <v>0</v>
      </c>
      <c r="W602" s="3">
        <v>0</v>
      </c>
      <c r="X602" s="3">
        <v>10513.8345159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 t="s">
        <v>173</v>
      </c>
      <c r="AE602" s="3" t="s">
        <v>173</v>
      </c>
      <c r="AF602" s="3">
        <v>5</v>
      </c>
      <c r="AG602" s="3">
        <v>10</v>
      </c>
      <c r="AH602" s="3">
        <v>4</v>
      </c>
      <c r="AI602" s="3">
        <v>2</v>
      </c>
      <c r="AJ602" s="3">
        <v>0.2</v>
      </c>
      <c r="AK602" s="3" t="str">
        <f ca="1">IFERROR(__xludf.DUMMYFUNCTION("IF(regexmatch(A602,""1p1""),""1p1"",""rnd"")"),"1p1")</f>
        <v>1p1</v>
      </c>
      <c r="BX602" s="7"/>
    </row>
    <row r="603" spans="1:76" ht="13">
      <c r="A603" s="3" t="s">
        <v>164</v>
      </c>
      <c r="B603" s="6" t="s">
        <v>134</v>
      </c>
      <c r="C603" s="3">
        <v>10800</v>
      </c>
      <c r="D603" s="3" t="s">
        <v>36</v>
      </c>
      <c r="E603" s="3" t="s">
        <v>37</v>
      </c>
      <c r="F603" s="3" t="s">
        <v>67</v>
      </c>
      <c r="G603" s="3">
        <v>200</v>
      </c>
      <c r="H603" s="3" t="s">
        <v>39</v>
      </c>
      <c r="I603" s="3" t="s">
        <v>165</v>
      </c>
      <c r="J603" s="3" t="s">
        <v>113</v>
      </c>
      <c r="K603" s="3" t="s">
        <v>170</v>
      </c>
      <c r="L603" s="3" t="s">
        <v>43</v>
      </c>
      <c r="M603" s="3">
        <v>0.95</v>
      </c>
      <c r="N603" s="3">
        <v>70</v>
      </c>
      <c r="O603" s="3" t="b">
        <v>0</v>
      </c>
      <c r="P603" s="3" t="s">
        <v>43</v>
      </c>
      <c r="Q603" s="3" t="b">
        <v>0</v>
      </c>
      <c r="R603" s="3">
        <v>3529</v>
      </c>
      <c r="S603" s="3">
        <v>104</v>
      </c>
      <c r="T603" s="3">
        <v>3425</v>
      </c>
      <c r="U603" s="3">
        <v>85</v>
      </c>
      <c r="V603" s="3">
        <v>18</v>
      </c>
      <c r="W603" s="3">
        <v>0</v>
      </c>
      <c r="X603" s="3">
        <v>299.99230260000502</v>
      </c>
      <c r="Y603" s="3">
        <v>3926.8099385999999</v>
      </c>
      <c r="Z603" s="3">
        <v>1914.72359737288</v>
      </c>
      <c r="AA603" s="3">
        <v>15</v>
      </c>
      <c r="AB603" s="3">
        <v>15</v>
      </c>
      <c r="AC603" s="3">
        <v>0</v>
      </c>
      <c r="AD603" s="3">
        <v>17.759</v>
      </c>
      <c r="AE603" s="3">
        <v>3</v>
      </c>
      <c r="AF603" s="3">
        <v>5</v>
      </c>
      <c r="AG603" s="3">
        <v>10</v>
      </c>
      <c r="AH603" s="3">
        <v>4</v>
      </c>
      <c r="AI603" s="3">
        <v>1.5</v>
      </c>
      <c r="AJ603" s="3">
        <v>0.6</v>
      </c>
      <c r="AK603" s="3" t="str">
        <f ca="1">IFERROR(__xludf.DUMMYFUNCTION("IF(regexmatch(A603,""1p1""),""1p1"",""rnd"")"),"1p1")</f>
        <v>1p1</v>
      </c>
      <c r="BX603" s="7"/>
    </row>
    <row r="604" spans="1:76" ht="13">
      <c r="A604" s="3" t="s">
        <v>164</v>
      </c>
      <c r="B604" s="6" t="s">
        <v>115</v>
      </c>
      <c r="C604" s="3">
        <v>10800</v>
      </c>
      <c r="D604" s="3" t="s">
        <v>36</v>
      </c>
      <c r="E604" s="3" t="s">
        <v>37</v>
      </c>
      <c r="F604" s="3" t="s">
        <v>67</v>
      </c>
      <c r="G604" s="3">
        <v>200</v>
      </c>
      <c r="H604" s="3" t="s">
        <v>39</v>
      </c>
      <c r="I604" s="3" t="s">
        <v>165</v>
      </c>
      <c r="J604" s="3" t="s">
        <v>113</v>
      </c>
      <c r="K604" s="3" t="s">
        <v>175</v>
      </c>
      <c r="L604" s="3" t="s">
        <v>43</v>
      </c>
      <c r="M604" s="3">
        <v>0.95</v>
      </c>
      <c r="N604" s="3">
        <v>70</v>
      </c>
      <c r="O604" s="3" t="b">
        <v>0</v>
      </c>
      <c r="P604" s="3" t="s">
        <v>43</v>
      </c>
      <c r="Q604" s="3" t="b">
        <v>0</v>
      </c>
      <c r="R604" s="3">
        <v>310</v>
      </c>
      <c r="S604" s="3">
        <v>310</v>
      </c>
      <c r="T604" s="3">
        <v>0</v>
      </c>
      <c r="U604" s="3">
        <v>280</v>
      </c>
      <c r="V604" s="3">
        <v>29</v>
      </c>
      <c r="W604" s="3">
        <v>0</v>
      </c>
      <c r="X604" s="3">
        <v>3.3821768999989201</v>
      </c>
      <c r="Y604" s="3">
        <v>9891.0718232999898</v>
      </c>
      <c r="Z604" s="3">
        <v>4034.5030419435302</v>
      </c>
      <c r="AA604" s="3">
        <v>29</v>
      </c>
      <c r="AB604" s="3">
        <v>29</v>
      </c>
      <c r="AC604" s="3">
        <v>0</v>
      </c>
      <c r="AD604" s="3">
        <v>16.902999999999999</v>
      </c>
      <c r="AE604" s="3">
        <v>4</v>
      </c>
      <c r="AF604" s="3">
        <v>4</v>
      </c>
      <c r="AG604" s="3">
        <v>8</v>
      </c>
      <c r="AH604" s="3">
        <v>4</v>
      </c>
      <c r="AI604" s="3">
        <v>1.5</v>
      </c>
      <c r="AJ604" s="3">
        <v>0.2</v>
      </c>
      <c r="AK604" s="3" t="str">
        <f ca="1">IFERROR(__xludf.DUMMYFUNCTION("IF(regexmatch(A604,""1p1""),""1p1"",""rnd"")"),"1p1")</f>
        <v>1p1</v>
      </c>
      <c r="BX604" s="7"/>
    </row>
    <row r="605" spans="1:76" ht="13">
      <c r="A605" s="3" t="s">
        <v>164</v>
      </c>
      <c r="B605" s="6" t="s">
        <v>130</v>
      </c>
      <c r="C605" s="3">
        <v>10800</v>
      </c>
      <c r="D605" s="3" t="s">
        <v>36</v>
      </c>
      <c r="E605" s="3" t="s">
        <v>37</v>
      </c>
      <c r="F605" s="3" t="s">
        <v>38</v>
      </c>
      <c r="G605" s="3">
        <v>200</v>
      </c>
      <c r="H605" s="3" t="s">
        <v>39</v>
      </c>
      <c r="I605" s="3" t="s">
        <v>165</v>
      </c>
      <c r="J605" s="3" t="s">
        <v>113</v>
      </c>
      <c r="K605" s="3" t="s">
        <v>177</v>
      </c>
      <c r="L605" s="3" t="s">
        <v>43</v>
      </c>
      <c r="M605" s="3">
        <v>0.95</v>
      </c>
      <c r="N605" s="3">
        <v>70</v>
      </c>
      <c r="O605" s="3" t="b">
        <v>0</v>
      </c>
      <c r="P605" s="3" t="s">
        <v>43</v>
      </c>
      <c r="Q605" s="3" t="b">
        <v>0</v>
      </c>
      <c r="R605" s="3">
        <v>1318</v>
      </c>
      <c r="S605" s="3">
        <v>158</v>
      </c>
      <c r="T605" s="3">
        <v>1160</v>
      </c>
      <c r="U605" s="3">
        <v>141</v>
      </c>
      <c r="V605" s="3">
        <v>16</v>
      </c>
      <c r="W605" s="3">
        <v>0</v>
      </c>
      <c r="X605" s="3">
        <v>2087.5821941999998</v>
      </c>
      <c r="Y605" s="3">
        <v>5537.5423916</v>
      </c>
      <c r="Z605" s="3">
        <v>2514.99834269238</v>
      </c>
      <c r="AA605" s="3">
        <v>16</v>
      </c>
      <c r="AB605" s="3">
        <v>16</v>
      </c>
      <c r="AC605" s="3">
        <v>0</v>
      </c>
      <c r="AD605" s="3">
        <v>17.082000000000001</v>
      </c>
      <c r="AE605" s="3">
        <v>4</v>
      </c>
      <c r="AF605" s="3">
        <v>5</v>
      </c>
      <c r="AG605" s="3">
        <v>10</v>
      </c>
      <c r="AH605" s="3">
        <v>4</v>
      </c>
      <c r="AI605" s="3">
        <v>1.5</v>
      </c>
      <c r="AJ605" s="3">
        <v>0.2</v>
      </c>
      <c r="AK605" s="3" t="str">
        <f ca="1">IFERROR(__xludf.DUMMYFUNCTION("IF(regexmatch(A605,""1p1""),""1p1"",""rnd"")"),"1p1")</f>
        <v>1p1</v>
      </c>
      <c r="BX605" s="7"/>
    </row>
    <row r="606" spans="1:76" ht="13">
      <c r="A606" s="3" t="s">
        <v>164</v>
      </c>
      <c r="B606" s="6" t="s">
        <v>144</v>
      </c>
      <c r="C606" s="3">
        <v>10800</v>
      </c>
      <c r="D606" s="3" t="s">
        <v>36</v>
      </c>
      <c r="E606" s="3" t="s">
        <v>37</v>
      </c>
      <c r="F606" s="3" t="s">
        <v>67</v>
      </c>
      <c r="G606" s="3">
        <v>200</v>
      </c>
      <c r="H606" s="3" t="s">
        <v>39</v>
      </c>
      <c r="I606" s="3" t="s">
        <v>165</v>
      </c>
      <c r="J606" s="3" t="s">
        <v>113</v>
      </c>
      <c r="K606" s="3" t="s">
        <v>176</v>
      </c>
      <c r="L606" s="3" t="s">
        <v>43</v>
      </c>
      <c r="M606" s="3">
        <v>0.95</v>
      </c>
      <c r="N606" s="3">
        <v>70</v>
      </c>
      <c r="O606" s="3" t="b">
        <v>0</v>
      </c>
      <c r="P606" s="3" t="s">
        <v>43</v>
      </c>
      <c r="Q606" s="3" t="b">
        <v>0</v>
      </c>
      <c r="R606" s="3">
        <v>316</v>
      </c>
      <c r="S606" s="3">
        <v>316</v>
      </c>
      <c r="T606" s="3">
        <v>0</v>
      </c>
      <c r="U606" s="3">
        <v>273</v>
      </c>
      <c r="V606" s="3">
        <v>42</v>
      </c>
      <c r="W606" s="3">
        <v>0</v>
      </c>
      <c r="X606" s="3">
        <v>3.4558199999927699</v>
      </c>
      <c r="Y606" s="3">
        <v>9913.36869999999</v>
      </c>
      <c r="Z606" s="3">
        <v>3977.57378853112</v>
      </c>
      <c r="AA606" s="3">
        <v>42</v>
      </c>
      <c r="AB606" s="3">
        <v>42</v>
      </c>
      <c r="AC606" s="3">
        <v>0</v>
      </c>
      <c r="AD606" s="3">
        <v>15.956</v>
      </c>
      <c r="AE606" s="3">
        <v>5</v>
      </c>
      <c r="AF606" s="3">
        <v>5</v>
      </c>
      <c r="AG606" s="3">
        <v>10</v>
      </c>
      <c r="AH606" s="3">
        <v>5</v>
      </c>
      <c r="AI606" s="3">
        <v>1.5</v>
      </c>
      <c r="AJ606" s="3">
        <v>0.2</v>
      </c>
      <c r="AK606" s="3" t="str">
        <f ca="1">IFERROR(__xludf.DUMMYFUNCTION("IF(regexmatch(A606,""1p1""),""1p1"",""rnd"")"),"1p1")</f>
        <v>1p1</v>
      </c>
      <c r="BX606" s="7"/>
    </row>
    <row r="607" spans="1:76" ht="13">
      <c r="A607" s="3" t="s">
        <v>164</v>
      </c>
      <c r="B607" s="6" t="s">
        <v>149</v>
      </c>
      <c r="C607" s="3">
        <v>10800</v>
      </c>
      <c r="D607" s="3" t="s">
        <v>36</v>
      </c>
      <c r="E607" s="3" t="s">
        <v>37</v>
      </c>
      <c r="F607" s="3" t="s">
        <v>67</v>
      </c>
      <c r="G607" s="3">
        <v>200</v>
      </c>
      <c r="H607" s="3" t="s">
        <v>39</v>
      </c>
      <c r="I607" s="3" t="s">
        <v>165</v>
      </c>
      <c r="J607" s="3" t="s">
        <v>113</v>
      </c>
      <c r="K607" s="3" t="s">
        <v>166</v>
      </c>
      <c r="L607" s="3" t="s">
        <v>43</v>
      </c>
      <c r="M607" s="3">
        <v>0.95</v>
      </c>
      <c r="N607" s="3">
        <v>70</v>
      </c>
      <c r="O607" s="3" t="b">
        <v>0</v>
      </c>
      <c r="P607" s="3" t="s">
        <v>43</v>
      </c>
      <c r="Q607" s="3" t="b">
        <v>0</v>
      </c>
      <c r="R607" s="3">
        <v>263</v>
      </c>
      <c r="S607" s="3">
        <v>262</v>
      </c>
      <c r="T607" s="3">
        <v>1</v>
      </c>
      <c r="U607" s="3">
        <v>242</v>
      </c>
      <c r="V607" s="3">
        <v>19</v>
      </c>
      <c r="W607" s="3">
        <v>0</v>
      </c>
      <c r="X607" s="3">
        <v>5.5386596000005799</v>
      </c>
      <c r="Y607" s="3">
        <v>9986.00027030001</v>
      </c>
      <c r="Z607" s="3">
        <v>4991.0650097625303</v>
      </c>
      <c r="AA607" s="3">
        <v>19</v>
      </c>
      <c r="AB607" s="3">
        <v>19</v>
      </c>
      <c r="AC607" s="3">
        <v>0</v>
      </c>
      <c r="AD607" s="3">
        <v>18.489999999999998</v>
      </c>
      <c r="AE607" s="3">
        <v>4</v>
      </c>
      <c r="AF607" s="3">
        <v>5</v>
      </c>
      <c r="AG607" s="3">
        <v>10</v>
      </c>
      <c r="AH607" s="3">
        <v>5</v>
      </c>
      <c r="AI607" s="3">
        <v>2</v>
      </c>
      <c r="AJ607" s="3">
        <v>0.6</v>
      </c>
      <c r="AK607" s="3" t="str">
        <f ca="1">IFERROR(__xludf.DUMMYFUNCTION("IF(regexmatch(A607,""1p1""),""1p1"",""rnd"")"),"1p1")</f>
        <v>1p1</v>
      </c>
      <c r="BX607" s="7"/>
    </row>
    <row r="608" spans="1:76" ht="13">
      <c r="A608" s="3" t="s">
        <v>164</v>
      </c>
      <c r="B608" s="6" t="s">
        <v>124</v>
      </c>
      <c r="C608" s="3">
        <v>10800</v>
      </c>
      <c r="D608" s="3" t="s">
        <v>36</v>
      </c>
      <c r="E608" s="3" t="s">
        <v>37</v>
      </c>
      <c r="F608" s="3" t="s">
        <v>67</v>
      </c>
      <c r="G608" s="3">
        <v>200</v>
      </c>
      <c r="H608" s="3" t="s">
        <v>39</v>
      </c>
      <c r="I608" s="3" t="s">
        <v>165</v>
      </c>
      <c r="J608" s="3" t="s">
        <v>113</v>
      </c>
      <c r="K608" s="3" t="s">
        <v>169</v>
      </c>
      <c r="L608" s="3" t="s">
        <v>43</v>
      </c>
      <c r="M608" s="3">
        <v>0.95</v>
      </c>
      <c r="N608" s="3">
        <v>70</v>
      </c>
      <c r="O608" s="3" t="b">
        <v>0</v>
      </c>
      <c r="P608" s="3" t="s">
        <v>43</v>
      </c>
      <c r="Q608" s="3" t="b">
        <v>0</v>
      </c>
      <c r="R608" s="3">
        <v>289</v>
      </c>
      <c r="S608" s="3">
        <v>289</v>
      </c>
      <c r="T608" s="3">
        <v>0</v>
      </c>
      <c r="U608" s="3">
        <v>274</v>
      </c>
      <c r="V608" s="3">
        <v>14</v>
      </c>
      <c r="W608" s="3">
        <v>0</v>
      </c>
      <c r="X608" s="3">
        <v>4.3390757000034998</v>
      </c>
      <c r="Y608" s="3">
        <v>10136.7300277999</v>
      </c>
      <c r="Z608" s="3">
        <v>4585.9272338906303</v>
      </c>
      <c r="AA608" s="3">
        <v>14</v>
      </c>
      <c r="AB608" s="3">
        <v>14</v>
      </c>
      <c r="AC608" s="3">
        <v>0</v>
      </c>
      <c r="AD608" s="3">
        <v>16.207999999999998</v>
      </c>
      <c r="AE608" s="3">
        <v>3</v>
      </c>
      <c r="AF608" s="3">
        <v>4</v>
      </c>
      <c r="AG608" s="3">
        <v>8</v>
      </c>
      <c r="AH608" s="3">
        <v>4</v>
      </c>
      <c r="AI608" s="3">
        <v>1.5</v>
      </c>
      <c r="AJ608" s="3">
        <v>0.6</v>
      </c>
      <c r="AK608" s="3" t="str">
        <f ca="1">IFERROR(__xludf.DUMMYFUNCTION("IF(regexmatch(A608,""1p1""),""1p1"",""rnd"")"),"1p1")</f>
        <v>1p1</v>
      </c>
      <c r="BX608" s="7"/>
    </row>
    <row r="609" spans="1:76" ht="13">
      <c r="A609" s="3" t="s">
        <v>164</v>
      </c>
      <c r="B609" s="6" t="s">
        <v>134</v>
      </c>
      <c r="C609" s="3">
        <v>10800</v>
      </c>
      <c r="D609" s="3" t="s">
        <v>36</v>
      </c>
      <c r="E609" s="3" t="s">
        <v>37</v>
      </c>
      <c r="F609" s="3" t="s">
        <v>67</v>
      </c>
      <c r="G609" s="3">
        <v>200</v>
      </c>
      <c r="H609" s="3" t="s">
        <v>39</v>
      </c>
      <c r="I609" s="3" t="s">
        <v>165</v>
      </c>
      <c r="J609" s="3" t="s">
        <v>113</v>
      </c>
      <c r="K609" s="3" t="s">
        <v>170</v>
      </c>
      <c r="L609" s="3" t="s">
        <v>43</v>
      </c>
      <c r="M609" s="3">
        <v>0.95</v>
      </c>
      <c r="N609" s="3">
        <v>70</v>
      </c>
      <c r="O609" s="3" t="b">
        <v>0</v>
      </c>
      <c r="P609" s="3" t="s">
        <v>43</v>
      </c>
      <c r="Q609" s="3" t="b">
        <v>0</v>
      </c>
      <c r="R609" s="3">
        <v>3241</v>
      </c>
      <c r="S609" s="3">
        <v>135</v>
      </c>
      <c r="T609" s="3">
        <v>3106</v>
      </c>
      <c r="U609" s="3">
        <v>106</v>
      </c>
      <c r="V609" s="3">
        <v>29</v>
      </c>
      <c r="W609" s="3">
        <v>0</v>
      </c>
      <c r="X609" s="3">
        <v>243.15805370002099</v>
      </c>
      <c r="Y609" s="3">
        <v>5108.33301939999</v>
      </c>
      <c r="Z609" s="3">
        <v>2521.2976190848199</v>
      </c>
      <c r="AA609" s="3">
        <v>19</v>
      </c>
      <c r="AB609" s="3">
        <v>19</v>
      </c>
      <c r="AC609" s="3">
        <v>0</v>
      </c>
      <c r="AD609" s="3">
        <v>18.484999999999999</v>
      </c>
      <c r="AE609" s="3">
        <v>3</v>
      </c>
      <c r="AF609" s="3">
        <v>5</v>
      </c>
      <c r="AG609" s="3">
        <v>10</v>
      </c>
      <c r="AH609" s="3">
        <v>4</v>
      </c>
      <c r="AI609" s="3">
        <v>1.5</v>
      </c>
      <c r="AJ609" s="3">
        <v>0.6</v>
      </c>
      <c r="AK609" s="3" t="str">
        <f ca="1">IFERROR(__xludf.DUMMYFUNCTION("IF(regexmatch(A609,""1p1""),""1p1"",""rnd"")"),"1p1")</f>
        <v>1p1</v>
      </c>
      <c r="BX609" s="7"/>
    </row>
    <row r="610" spans="1:76" ht="13">
      <c r="A610" s="3" t="s">
        <v>164</v>
      </c>
      <c r="B610" s="6" t="s">
        <v>145</v>
      </c>
      <c r="C610" s="3">
        <v>10800</v>
      </c>
      <c r="D610" s="3" t="s">
        <v>36</v>
      </c>
      <c r="E610" s="3" t="s">
        <v>37</v>
      </c>
      <c r="F610" s="3" t="s">
        <v>38</v>
      </c>
      <c r="G610" s="3">
        <v>200</v>
      </c>
      <c r="H610" s="3" t="s">
        <v>39</v>
      </c>
      <c r="I610" s="3" t="s">
        <v>165</v>
      </c>
      <c r="J610" s="3" t="s">
        <v>113</v>
      </c>
      <c r="K610" s="3" t="s">
        <v>181</v>
      </c>
      <c r="L610" s="3" t="s">
        <v>43</v>
      </c>
      <c r="M610" s="3">
        <v>0.95</v>
      </c>
      <c r="N610" s="3">
        <v>70</v>
      </c>
      <c r="O610" s="3" t="b">
        <v>0</v>
      </c>
      <c r="P610" s="3" t="s">
        <v>43</v>
      </c>
      <c r="Q610" s="3" t="b">
        <v>0</v>
      </c>
      <c r="R610" s="3">
        <v>270</v>
      </c>
      <c r="S610" s="3">
        <v>270</v>
      </c>
      <c r="T610" s="3">
        <v>0</v>
      </c>
      <c r="U610" s="3">
        <v>261</v>
      </c>
      <c r="V610" s="3">
        <v>8</v>
      </c>
      <c r="W610" s="3">
        <v>0</v>
      </c>
      <c r="X610" s="3">
        <v>3.8836080999981899</v>
      </c>
      <c r="Y610" s="3">
        <v>9569.0998686000003</v>
      </c>
      <c r="Z610" s="3">
        <v>4411.63816051092</v>
      </c>
      <c r="AA610" s="3">
        <v>8</v>
      </c>
      <c r="AB610" s="3">
        <v>8</v>
      </c>
      <c r="AC610" s="3">
        <v>0</v>
      </c>
      <c r="AD610" s="3">
        <v>14.789</v>
      </c>
      <c r="AE610" s="3">
        <v>2</v>
      </c>
      <c r="AF610" s="3">
        <v>5</v>
      </c>
      <c r="AG610" s="3">
        <v>10</v>
      </c>
      <c r="AH610" s="3">
        <v>5</v>
      </c>
      <c r="AI610" s="3">
        <v>2</v>
      </c>
      <c r="AJ610" s="3">
        <v>0.2</v>
      </c>
      <c r="AK610" s="3" t="str">
        <f ca="1">IFERROR(__xludf.DUMMYFUNCTION("IF(regexmatch(A610,""1p1""),""1p1"",""rnd"")"),"1p1")</f>
        <v>1p1</v>
      </c>
      <c r="BX610" s="7"/>
    </row>
    <row r="611" spans="1:76" ht="13">
      <c r="A611" s="3" t="s">
        <v>164</v>
      </c>
      <c r="B611" s="6" t="s">
        <v>119</v>
      </c>
      <c r="C611" s="3">
        <v>10800</v>
      </c>
      <c r="D611" s="3" t="s">
        <v>36</v>
      </c>
      <c r="E611" s="3" t="s">
        <v>37</v>
      </c>
      <c r="F611" s="3" t="s">
        <v>67</v>
      </c>
      <c r="G611" s="3">
        <v>200</v>
      </c>
      <c r="H611" s="3" t="s">
        <v>39</v>
      </c>
      <c r="I611" s="3" t="s">
        <v>165</v>
      </c>
      <c r="J611" s="3" t="s">
        <v>113</v>
      </c>
      <c r="K611" s="3" t="s">
        <v>180</v>
      </c>
      <c r="L611" s="3" t="s">
        <v>43</v>
      </c>
      <c r="M611" s="3">
        <v>0.95</v>
      </c>
      <c r="N611" s="3">
        <v>70</v>
      </c>
      <c r="O611" s="3" t="b">
        <v>0</v>
      </c>
      <c r="P611" s="3" t="s">
        <v>43</v>
      </c>
      <c r="Q611" s="3" t="b">
        <v>0</v>
      </c>
      <c r="R611" s="3">
        <v>295</v>
      </c>
      <c r="S611" s="3">
        <v>286</v>
      </c>
      <c r="T611" s="3">
        <v>9</v>
      </c>
      <c r="U611" s="3">
        <v>277</v>
      </c>
      <c r="V611" s="3">
        <v>8</v>
      </c>
      <c r="W611" s="3">
        <v>0</v>
      </c>
      <c r="X611" s="3">
        <v>5.2055161000012697</v>
      </c>
      <c r="Y611" s="3">
        <v>10137.356871399899</v>
      </c>
      <c r="Z611" s="3">
        <v>4701.4619938340002</v>
      </c>
      <c r="AA611" s="3">
        <v>8</v>
      </c>
      <c r="AB611" s="3">
        <v>8</v>
      </c>
      <c r="AC611" s="3">
        <v>0</v>
      </c>
      <c r="AD611" s="3">
        <v>17.117999999999999</v>
      </c>
      <c r="AE611" s="3">
        <v>3</v>
      </c>
      <c r="AF611" s="3">
        <v>4</v>
      </c>
      <c r="AG611" s="3">
        <v>8</v>
      </c>
      <c r="AH611" s="3">
        <v>4</v>
      </c>
      <c r="AI611" s="3">
        <v>2</v>
      </c>
      <c r="AJ611" s="3">
        <v>0.2</v>
      </c>
      <c r="AK611" s="3" t="str">
        <f ca="1">IFERROR(__xludf.DUMMYFUNCTION("IF(regexmatch(A611,""1p1""),""1p1"",""rnd"")"),"1p1")</f>
        <v>1p1</v>
      </c>
      <c r="BX611" s="7"/>
    </row>
    <row r="612" spans="1:76" ht="13">
      <c r="A612" s="3" t="s">
        <v>164</v>
      </c>
      <c r="B612" s="6" t="s">
        <v>127</v>
      </c>
      <c r="C612" s="3">
        <v>10800</v>
      </c>
      <c r="D612" s="3" t="s">
        <v>36</v>
      </c>
      <c r="E612" s="3" t="s">
        <v>37</v>
      </c>
      <c r="F612" s="3" t="s">
        <v>67</v>
      </c>
      <c r="G612" s="3">
        <v>200</v>
      </c>
      <c r="H612" s="3" t="s">
        <v>39</v>
      </c>
      <c r="I612" s="3" t="s">
        <v>165</v>
      </c>
      <c r="J612" s="3" t="s">
        <v>113</v>
      </c>
      <c r="K612" s="3" t="s">
        <v>171</v>
      </c>
      <c r="L612" s="3" t="s">
        <v>43</v>
      </c>
      <c r="M612" s="3">
        <v>0.95</v>
      </c>
      <c r="N612" s="3">
        <v>70</v>
      </c>
      <c r="O612" s="3" t="b">
        <v>0</v>
      </c>
      <c r="P612" s="3" t="s">
        <v>43</v>
      </c>
      <c r="Q612" s="3" t="b">
        <v>0</v>
      </c>
      <c r="R612" s="3">
        <v>243</v>
      </c>
      <c r="S612" s="3">
        <v>243</v>
      </c>
      <c r="T612" s="3">
        <v>0</v>
      </c>
      <c r="U612" s="3">
        <v>225</v>
      </c>
      <c r="V612" s="3">
        <v>17</v>
      </c>
      <c r="W612" s="3">
        <v>0</v>
      </c>
      <c r="X612" s="3">
        <v>4.1709641999893998</v>
      </c>
      <c r="Y612" s="3">
        <v>9159.9220538000009</v>
      </c>
      <c r="Z612" s="3">
        <v>4544.0055752894796</v>
      </c>
      <c r="AA612" s="3">
        <v>17</v>
      </c>
      <c r="AB612" s="3">
        <v>13</v>
      </c>
      <c r="AC612" s="3">
        <v>4</v>
      </c>
      <c r="AD612" s="3">
        <v>24.209</v>
      </c>
      <c r="AE612" s="3">
        <v>9</v>
      </c>
      <c r="AF612" s="3">
        <v>4</v>
      </c>
      <c r="AG612" s="3">
        <v>8</v>
      </c>
      <c r="AH612" s="3">
        <v>4</v>
      </c>
      <c r="AI612" s="3">
        <v>2</v>
      </c>
      <c r="AJ612" s="3">
        <v>0.6</v>
      </c>
      <c r="AK612" s="3" t="str">
        <f ca="1">IFERROR(__xludf.DUMMYFUNCTION("IF(regexmatch(A612,""1p1""),""1p1"",""rnd"")"),"1p1")</f>
        <v>1p1</v>
      </c>
      <c r="BX612" s="7"/>
    </row>
    <row r="613" spans="1:76" ht="13">
      <c r="A613" s="3" t="s">
        <v>164</v>
      </c>
      <c r="B613" s="6" t="s">
        <v>130</v>
      </c>
      <c r="C613" s="3">
        <v>10800</v>
      </c>
      <c r="D613" s="3" t="s">
        <v>36</v>
      </c>
      <c r="E613" s="3" t="s">
        <v>37</v>
      </c>
      <c r="F613" s="3" t="s">
        <v>67</v>
      </c>
      <c r="G613" s="3">
        <v>200</v>
      </c>
      <c r="H613" s="3" t="s">
        <v>39</v>
      </c>
      <c r="I613" s="3" t="s">
        <v>165</v>
      </c>
      <c r="J613" s="3" t="s">
        <v>113</v>
      </c>
      <c r="K613" s="3" t="s">
        <v>177</v>
      </c>
      <c r="L613" s="3" t="s">
        <v>43</v>
      </c>
      <c r="M613" s="3">
        <v>0.95</v>
      </c>
      <c r="N613" s="3">
        <v>70</v>
      </c>
      <c r="O613" s="3" t="b">
        <v>0</v>
      </c>
      <c r="P613" s="3" t="s">
        <v>43</v>
      </c>
      <c r="Q613" s="3" t="b">
        <v>0</v>
      </c>
      <c r="R613" s="3">
        <v>1264</v>
      </c>
      <c r="S613" s="3">
        <v>170</v>
      </c>
      <c r="T613" s="3">
        <v>1094</v>
      </c>
      <c r="U613" s="3">
        <v>146</v>
      </c>
      <c r="V613" s="3">
        <v>23</v>
      </c>
      <c r="W613" s="3">
        <v>0</v>
      </c>
      <c r="X613" s="3">
        <v>1848.9040597999699</v>
      </c>
      <c r="Y613" s="3">
        <v>5908.0872621999997</v>
      </c>
      <c r="Z613" s="3">
        <v>2678.0334381181701</v>
      </c>
      <c r="AA613" s="3">
        <v>23</v>
      </c>
      <c r="AB613" s="3">
        <v>23</v>
      </c>
      <c r="AC613" s="3">
        <v>0</v>
      </c>
      <c r="AD613" s="3">
        <v>19.041</v>
      </c>
      <c r="AE613" s="3">
        <v>3</v>
      </c>
      <c r="AF613" s="3">
        <v>5</v>
      </c>
      <c r="AG613" s="3">
        <v>10</v>
      </c>
      <c r="AH613" s="3">
        <v>4</v>
      </c>
      <c r="AI613" s="3">
        <v>1.5</v>
      </c>
      <c r="AJ613" s="3">
        <v>0.2</v>
      </c>
      <c r="AK613" s="3" t="str">
        <f ca="1">IFERROR(__xludf.DUMMYFUNCTION("IF(regexmatch(A613,""1p1""),""1p1"",""rnd"")"),"1p1")</f>
        <v>1p1</v>
      </c>
      <c r="BX613" s="7"/>
    </row>
    <row r="614" spans="1:76" ht="13">
      <c r="A614" s="3" t="s">
        <v>164</v>
      </c>
      <c r="B614" s="6" t="s">
        <v>145</v>
      </c>
      <c r="C614" s="3">
        <v>10800</v>
      </c>
      <c r="D614" s="3" t="s">
        <v>36</v>
      </c>
      <c r="E614" s="3" t="s">
        <v>37</v>
      </c>
      <c r="F614" s="3" t="s">
        <v>67</v>
      </c>
      <c r="G614" s="3">
        <v>200</v>
      </c>
      <c r="H614" s="3" t="s">
        <v>39</v>
      </c>
      <c r="I614" s="3" t="s">
        <v>165</v>
      </c>
      <c r="J614" s="3" t="s">
        <v>113</v>
      </c>
      <c r="K614" s="3" t="s">
        <v>181</v>
      </c>
      <c r="L614" s="3" t="s">
        <v>43</v>
      </c>
      <c r="M614" s="3">
        <v>0.95</v>
      </c>
      <c r="N614" s="3">
        <v>70</v>
      </c>
      <c r="O614" s="3" t="b">
        <v>0</v>
      </c>
      <c r="P614" s="3" t="s">
        <v>43</v>
      </c>
      <c r="Q614" s="3" t="b">
        <v>0</v>
      </c>
      <c r="R614" s="3">
        <v>271</v>
      </c>
      <c r="S614" s="3">
        <v>271</v>
      </c>
      <c r="T614" s="3">
        <v>0</v>
      </c>
      <c r="U614" s="3">
        <v>262</v>
      </c>
      <c r="V614" s="3">
        <v>8</v>
      </c>
      <c r="W614" s="3">
        <v>0</v>
      </c>
      <c r="X614" s="3">
        <v>3.8892330000079101</v>
      </c>
      <c r="Y614" s="3">
        <v>9574.5493994000008</v>
      </c>
      <c r="Z614" s="3">
        <v>4442.1595768984398</v>
      </c>
      <c r="AA614" s="3">
        <v>8</v>
      </c>
      <c r="AB614" s="3">
        <v>8</v>
      </c>
      <c r="AC614" s="3">
        <v>0</v>
      </c>
      <c r="AD614" s="3">
        <v>16.911000000000001</v>
      </c>
      <c r="AE614" s="3">
        <v>3</v>
      </c>
      <c r="AF614" s="3">
        <v>5</v>
      </c>
      <c r="AG614" s="3">
        <v>10</v>
      </c>
      <c r="AH614" s="3">
        <v>5</v>
      </c>
      <c r="AI614" s="3">
        <v>2</v>
      </c>
      <c r="AJ614" s="3">
        <v>0.2</v>
      </c>
      <c r="AK614" s="3" t="str">
        <f ca="1">IFERROR(__xludf.DUMMYFUNCTION("IF(regexmatch(A614,""1p1""),""1p1"",""rnd"")"),"1p1")</f>
        <v>1p1</v>
      </c>
      <c r="BX614" s="7"/>
    </row>
    <row r="615" spans="1:76" ht="13">
      <c r="A615" s="3" t="s">
        <v>164</v>
      </c>
      <c r="B615" s="6" t="s">
        <v>127</v>
      </c>
      <c r="C615" s="3">
        <v>10800</v>
      </c>
      <c r="D615" s="3" t="s">
        <v>36</v>
      </c>
      <c r="E615" s="3" t="s">
        <v>37</v>
      </c>
      <c r="F615" s="3" t="s">
        <v>38</v>
      </c>
      <c r="G615" s="3">
        <v>200</v>
      </c>
      <c r="H615" s="3" t="s">
        <v>39</v>
      </c>
      <c r="I615" s="3" t="s">
        <v>165</v>
      </c>
      <c r="J615" s="3" t="s">
        <v>113</v>
      </c>
      <c r="K615" s="3" t="s">
        <v>171</v>
      </c>
      <c r="L615" s="3" t="s">
        <v>43</v>
      </c>
      <c r="M615" s="3">
        <v>0.95</v>
      </c>
      <c r="N615" s="3">
        <v>70</v>
      </c>
      <c r="O615" s="3" t="b">
        <v>0</v>
      </c>
      <c r="P615" s="3" t="s">
        <v>43</v>
      </c>
      <c r="Q615" s="3" t="b">
        <v>0</v>
      </c>
      <c r="R615" s="3">
        <v>244</v>
      </c>
      <c r="S615" s="3">
        <v>244</v>
      </c>
      <c r="T615" s="3">
        <v>0</v>
      </c>
      <c r="U615" s="3">
        <v>228</v>
      </c>
      <c r="V615" s="3">
        <v>15</v>
      </c>
      <c r="W615" s="3">
        <v>0</v>
      </c>
      <c r="X615" s="3">
        <v>4.2895293000130499</v>
      </c>
      <c r="Y615" s="3">
        <v>9197.4098053999896</v>
      </c>
      <c r="Z615" s="3">
        <v>4527.5654132724703</v>
      </c>
      <c r="AA615" s="3">
        <v>15</v>
      </c>
      <c r="AB615" s="3">
        <v>8</v>
      </c>
      <c r="AC615" s="3">
        <v>7</v>
      </c>
      <c r="AD615" s="3">
        <v>30.913</v>
      </c>
      <c r="AE615" s="3">
        <v>4</v>
      </c>
      <c r="AF615" s="3">
        <v>4</v>
      </c>
      <c r="AG615" s="3">
        <v>8</v>
      </c>
      <c r="AH615" s="3">
        <v>4</v>
      </c>
      <c r="AI615" s="3">
        <v>2</v>
      </c>
      <c r="AJ615" s="3">
        <v>0.6</v>
      </c>
      <c r="AK615" s="3" t="str">
        <f ca="1">IFERROR(__xludf.DUMMYFUNCTION("IF(regexmatch(A615,""1p1""),""1p1"",""rnd"")"),"1p1")</f>
        <v>1p1</v>
      </c>
      <c r="BX615" s="7"/>
    </row>
    <row r="616" spans="1:76" ht="13">
      <c r="A616" s="3" t="s">
        <v>164</v>
      </c>
      <c r="B616" s="6" t="s">
        <v>137</v>
      </c>
      <c r="C616" s="3">
        <v>10800</v>
      </c>
      <c r="D616" s="3" t="s">
        <v>36</v>
      </c>
      <c r="E616" s="3" t="s">
        <v>37</v>
      </c>
      <c r="F616" s="3" t="s">
        <v>38</v>
      </c>
      <c r="G616" s="3">
        <v>200</v>
      </c>
      <c r="H616" s="3" t="s">
        <v>39</v>
      </c>
      <c r="I616" s="3" t="s">
        <v>165</v>
      </c>
      <c r="J616" s="3" t="s">
        <v>113</v>
      </c>
      <c r="K616" s="3" t="s">
        <v>179</v>
      </c>
      <c r="L616" s="3" t="s">
        <v>43</v>
      </c>
      <c r="M616" s="3">
        <v>0.95</v>
      </c>
      <c r="N616" s="3">
        <v>70</v>
      </c>
      <c r="O616" s="3" t="b">
        <v>0</v>
      </c>
      <c r="P616" s="3" t="s">
        <v>43</v>
      </c>
      <c r="Q616" s="3" t="b">
        <v>0</v>
      </c>
      <c r="R616" s="3">
        <v>65</v>
      </c>
      <c r="S616" s="3">
        <v>0</v>
      </c>
      <c r="T616" s="3">
        <v>65</v>
      </c>
      <c r="U616" s="3">
        <v>0</v>
      </c>
      <c r="V616" s="3">
        <v>0</v>
      </c>
      <c r="W616" s="3">
        <v>0</v>
      </c>
      <c r="X616" s="3">
        <v>9767.4001747999991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 t="s">
        <v>173</v>
      </c>
      <c r="AE616" s="3" t="s">
        <v>173</v>
      </c>
      <c r="AF616" s="3">
        <v>5</v>
      </c>
      <c r="AG616" s="3">
        <v>10</v>
      </c>
      <c r="AH616" s="3">
        <v>4</v>
      </c>
      <c r="AI616" s="3">
        <v>2</v>
      </c>
      <c r="AJ616" s="3">
        <v>0.6</v>
      </c>
      <c r="AK616" s="3" t="str">
        <f ca="1">IFERROR(__xludf.DUMMYFUNCTION("IF(regexmatch(A616,""1p1""),""1p1"",""rnd"")"),"1p1")</f>
        <v>1p1</v>
      </c>
      <c r="BX616" s="7"/>
    </row>
    <row r="617" spans="1:76" ht="13">
      <c r="A617" s="3" t="s">
        <v>164</v>
      </c>
      <c r="B617" s="6" t="s">
        <v>124</v>
      </c>
      <c r="C617" s="3">
        <v>10800</v>
      </c>
      <c r="D617" s="3" t="s">
        <v>36</v>
      </c>
      <c r="E617" s="3" t="s">
        <v>37</v>
      </c>
      <c r="F617" s="3" t="s">
        <v>67</v>
      </c>
      <c r="G617" s="3">
        <v>200</v>
      </c>
      <c r="H617" s="3" t="s">
        <v>39</v>
      </c>
      <c r="I617" s="3" t="s">
        <v>165</v>
      </c>
      <c r="J617" s="3" t="s">
        <v>113</v>
      </c>
      <c r="K617" s="3" t="s">
        <v>169</v>
      </c>
      <c r="L617" s="3" t="s">
        <v>43</v>
      </c>
      <c r="M617" s="3">
        <v>0.95</v>
      </c>
      <c r="N617" s="3">
        <v>70</v>
      </c>
      <c r="O617" s="3" t="b">
        <v>0</v>
      </c>
      <c r="P617" s="3" t="s">
        <v>43</v>
      </c>
      <c r="Q617" s="3" t="b">
        <v>0</v>
      </c>
      <c r="R617" s="3">
        <v>290</v>
      </c>
      <c r="S617" s="3">
        <v>290</v>
      </c>
      <c r="T617" s="3">
        <v>0</v>
      </c>
      <c r="U617" s="3">
        <v>274</v>
      </c>
      <c r="V617" s="3">
        <v>15</v>
      </c>
      <c r="W617" s="3">
        <v>0</v>
      </c>
      <c r="X617" s="3">
        <v>4.38068809999689</v>
      </c>
      <c r="Y617" s="3">
        <v>10126.2987866</v>
      </c>
      <c r="Z617" s="3">
        <v>4562.1782325040504</v>
      </c>
      <c r="AA617" s="3">
        <v>15</v>
      </c>
      <c r="AB617" s="3">
        <v>12</v>
      </c>
      <c r="AC617" s="3">
        <v>3</v>
      </c>
      <c r="AD617" s="3">
        <v>24.896999999999998</v>
      </c>
      <c r="AE617" s="3">
        <v>9</v>
      </c>
      <c r="AF617" s="3">
        <v>4</v>
      </c>
      <c r="AG617" s="3">
        <v>8</v>
      </c>
      <c r="AH617" s="3">
        <v>4</v>
      </c>
      <c r="AI617" s="3">
        <v>1.5</v>
      </c>
      <c r="AJ617" s="3">
        <v>0.6</v>
      </c>
      <c r="AK617" s="3" t="str">
        <f ca="1">IFERROR(__xludf.DUMMYFUNCTION("IF(regexmatch(A617,""1p1""),""1p1"",""rnd"")"),"1p1")</f>
        <v>1p1</v>
      </c>
      <c r="BX617" s="7"/>
    </row>
    <row r="618" spans="1:76" ht="13">
      <c r="A618" s="3" t="s">
        <v>164</v>
      </c>
      <c r="B618" s="6" t="s">
        <v>139</v>
      </c>
      <c r="C618" s="3">
        <v>10800</v>
      </c>
      <c r="D618" s="3" t="s">
        <v>36</v>
      </c>
      <c r="E618" s="3" t="s">
        <v>37</v>
      </c>
      <c r="F618" s="3" t="s">
        <v>67</v>
      </c>
      <c r="G618" s="3">
        <v>200</v>
      </c>
      <c r="H618" s="3" t="s">
        <v>39</v>
      </c>
      <c r="I618" s="3" t="s">
        <v>165</v>
      </c>
      <c r="J618" s="3" t="s">
        <v>113</v>
      </c>
      <c r="K618" s="3" t="s">
        <v>178</v>
      </c>
      <c r="L618" s="3" t="s">
        <v>43</v>
      </c>
      <c r="M618" s="3">
        <v>0.95</v>
      </c>
      <c r="N618" s="3">
        <v>70</v>
      </c>
      <c r="O618" s="3" t="b">
        <v>0</v>
      </c>
      <c r="P618" s="3" t="s">
        <v>43</v>
      </c>
      <c r="Q618" s="3" t="b">
        <v>0</v>
      </c>
      <c r="R618" s="3">
        <v>323</v>
      </c>
      <c r="S618" s="3">
        <v>323</v>
      </c>
      <c r="T618" s="3">
        <v>0</v>
      </c>
      <c r="U618" s="3">
        <v>320</v>
      </c>
      <c r="V618" s="3">
        <v>2</v>
      </c>
      <c r="W618" s="3">
        <v>0</v>
      </c>
      <c r="X618" s="3">
        <v>4.3014827999768901</v>
      </c>
      <c r="Y618" s="3">
        <v>10233.9946267999</v>
      </c>
      <c r="Z618" s="3">
        <v>4043.4442052263698</v>
      </c>
      <c r="AA618" s="3">
        <v>2</v>
      </c>
      <c r="AB618" s="3">
        <v>1</v>
      </c>
      <c r="AC618" s="3">
        <v>1</v>
      </c>
      <c r="AD618" s="3">
        <v>22.606000000000002</v>
      </c>
      <c r="AE618" s="3">
        <v>0</v>
      </c>
      <c r="AF618" s="3">
        <v>4</v>
      </c>
      <c r="AG618" s="3">
        <v>8</v>
      </c>
      <c r="AH618" s="3">
        <v>5</v>
      </c>
      <c r="AI618" s="3">
        <v>2</v>
      </c>
      <c r="AJ618" s="3">
        <v>0.2</v>
      </c>
      <c r="AK618" s="3" t="str">
        <f ca="1">IFERROR(__xludf.DUMMYFUNCTION("IF(regexmatch(A618,""1p1""),""1p1"",""rnd"")"),"1p1")</f>
        <v>1p1</v>
      </c>
      <c r="BX618" s="7"/>
    </row>
    <row r="619" spans="1:76" ht="13">
      <c r="A619" s="3" t="s">
        <v>164</v>
      </c>
      <c r="B619" s="6" t="s">
        <v>146</v>
      </c>
      <c r="C619" s="3">
        <v>10800</v>
      </c>
      <c r="D619" s="3" t="s">
        <v>36</v>
      </c>
      <c r="E619" s="3" t="s">
        <v>37</v>
      </c>
      <c r="F619" s="3" t="s">
        <v>67</v>
      </c>
      <c r="G619" s="3">
        <v>200</v>
      </c>
      <c r="H619" s="3" t="s">
        <v>39</v>
      </c>
      <c r="I619" s="3" t="s">
        <v>165</v>
      </c>
      <c r="J619" s="3" t="s">
        <v>113</v>
      </c>
      <c r="K619" s="3" t="s">
        <v>172</v>
      </c>
      <c r="L619" s="3" t="s">
        <v>43</v>
      </c>
      <c r="M619" s="3">
        <v>0.95</v>
      </c>
      <c r="N619" s="3">
        <v>70</v>
      </c>
      <c r="O619" s="3" t="b">
        <v>0</v>
      </c>
      <c r="P619" s="3" t="s">
        <v>43</v>
      </c>
      <c r="Q619" s="3" t="b">
        <v>0</v>
      </c>
      <c r="R619" s="3">
        <v>277</v>
      </c>
      <c r="S619" s="3">
        <v>277</v>
      </c>
      <c r="T619" s="3">
        <v>0</v>
      </c>
      <c r="U619" s="3">
        <v>265</v>
      </c>
      <c r="V619" s="3">
        <v>11</v>
      </c>
      <c r="W619" s="3">
        <v>0</v>
      </c>
      <c r="X619" s="3">
        <v>3.6581728000023999</v>
      </c>
      <c r="Y619" s="3">
        <v>9633.6134713999909</v>
      </c>
      <c r="Z619" s="3">
        <v>4392.50857217051</v>
      </c>
      <c r="AA619" s="3">
        <v>11</v>
      </c>
      <c r="AB619" s="3">
        <v>11</v>
      </c>
      <c r="AC619" s="3">
        <v>0</v>
      </c>
      <c r="AD619" s="3">
        <v>12.287000000000001</v>
      </c>
      <c r="AE619" s="3">
        <v>5</v>
      </c>
      <c r="AF619" s="3">
        <v>5</v>
      </c>
      <c r="AG619" s="3">
        <v>10</v>
      </c>
      <c r="AH619" s="3">
        <v>5</v>
      </c>
      <c r="AI619" s="3">
        <v>1.5</v>
      </c>
      <c r="AJ619" s="3">
        <v>0.6</v>
      </c>
      <c r="AK619" s="3" t="str">
        <f ca="1">IFERROR(__xludf.DUMMYFUNCTION("IF(regexmatch(A619,""1p1""),""1p1"",""rnd"")"),"1p1")</f>
        <v>1p1</v>
      </c>
      <c r="BX619" s="7"/>
    </row>
    <row r="620" spans="1:76" ht="13">
      <c r="A620" s="3" t="s">
        <v>164</v>
      </c>
      <c r="B620" s="6" t="s">
        <v>134</v>
      </c>
      <c r="C620" s="3">
        <v>10800</v>
      </c>
      <c r="D620" s="3" t="s">
        <v>36</v>
      </c>
      <c r="E620" s="3" t="s">
        <v>37</v>
      </c>
      <c r="F620" s="3" t="s">
        <v>38</v>
      </c>
      <c r="G620" s="3">
        <v>200</v>
      </c>
      <c r="H620" s="3" t="s">
        <v>39</v>
      </c>
      <c r="I620" s="3" t="s">
        <v>165</v>
      </c>
      <c r="J620" s="3" t="s">
        <v>113</v>
      </c>
      <c r="K620" s="3" t="s">
        <v>170</v>
      </c>
      <c r="L620" s="3" t="s">
        <v>43</v>
      </c>
      <c r="M620" s="3">
        <v>0.95</v>
      </c>
      <c r="N620" s="3">
        <v>70</v>
      </c>
      <c r="O620" s="3" t="b">
        <v>0</v>
      </c>
      <c r="P620" s="3" t="s">
        <v>43</v>
      </c>
      <c r="Q620" s="3" t="b">
        <v>0</v>
      </c>
      <c r="R620" s="3">
        <v>1000</v>
      </c>
      <c r="S620" s="3">
        <v>151</v>
      </c>
      <c r="T620" s="3">
        <v>849</v>
      </c>
      <c r="U620" s="3">
        <v>119</v>
      </c>
      <c r="V620" s="3">
        <v>31</v>
      </c>
      <c r="W620" s="3">
        <v>0</v>
      </c>
      <c r="X620" s="3">
        <v>1689.0471954</v>
      </c>
      <c r="Y620" s="3">
        <v>5521.4999068999996</v>
      </c>
      <c r="Z620" s="3">
        <v>2632.0443459381299</v>
      </c>
      <c r="AA620" s="3">
        <v>31</v>
      </c>
      <c r="AB620" s="3">
        <v>31</v>
      </c>
      <c r="AC620" s="3">
        <v>0</v>
      </c>
      <c r="AD620" s="3">
        <v>16.039000000000001</v>
      </c>
      <c r="AE620" s="3">
        <v>3</v>
      </c>
      <c r="AF620" s="3">
        <v>5</v>
      </c>
      <c r="AG620" s="3">
        <v>10</v>
      </c>
      <c r="AH620" s="3">
        <v>4</v>
      </c>
      <c r="AI620" s="3">
        <v>1.5</v>
      </c>
      <c r="AJ620" s="3">
        <v>0.6</v>
      </c>
      <c r="AK620" s="3" t="str">
        <f ca="1">IFERROR(__xludf.DUMMYFUNCTION("IF(regexmatch(A620,""1p1""),""1p1"",""rnd"")"),"1p1")</f>
        <v>1p1</v>
      </c>
      <c r="BX620" s="7"/>
    </row>
    <row r="621" spans="1:76" ht="13">
      <c r="A621" s="3" t="s">
        <v>164</v>
      </c>
      <c r="B621" s="6" t="s">
        <v>138</v>
      </c>
      <c r="C621" s="3">
        <v>10800</v>
      </c>
      <c r="D621" s="3" t="s">
        <v>36</v>
      </c>
      <c r="E621" s="3" t="s">
        <v>37</v>
      </c>
      <c r="F621" s="3" t="s">
        <v>38</v>
      </c>
      <c r="G621" s="3">
        <v>200</v>
      </c>
      <c r="H621" s="3" t="s">
        <v>39</v>
      </c>
      <c r="I621" s="3" t="s">
        <v>165</v>
      </c>
      <c r="J621" s="3" t="s">
        <v>113</v>
      </c>
      <c r="K621" s="3" t="s">
        <v>182</v>
      </c>
      <c r="L621" s="3" t="s">
        <v>43</v>
      </c>
      <c r="M621" s="3">
        <v>0.95</v>
      </c>
      <c r="N621" s="3">
        <v>70</v>
      </c>
      <c r="O621" s="3" t="b">
        <v>0</v>
      </c>
      <c r="P621" s="3" t="s">
        <v>43</v>
      </c>
      <c r="Q621" s="3" t="b">
        <v>0</v>
      </c>
      <c r="R621" s="3">
        <v>348</v>
      </c>
      <c r="S621" s="3">
        <v>348</v>
      </c>
      <c r="T621" s="3">
        <v>0</v>
      </c>
      <c r="U621" s="3">
        <v>346</v>
      </c>
      <c r="V621" s="3">
        <v>1</v>
      </c>
      <c r="W621" s="3">
        <v>0</v>
      </c>
      <c r="X621" s="3">
        <v>3.22276280001071</v>
      </c>
      <c r="Y621" s="3">
        <v>10107.8613042</v>
      </c>
      <c r="Z621" s="3">
        <v>3493.0146253337098</v>
      </c>
      <c r="AA621" s="3">
        <v>1</v>
      </c>
      <c r="AB621" s="3">
        <v>0</v>
      </c>
      <c r="AC621" s="3">
        <v>1</v>
      </c>
      <c r="AD621" s="3" t="s">
        <v>173</v>
      </c>
      <c r="AE621" s="3" t="s">
        <v>173</v>
      </c>
      <c r="AF621" s="3">
        <v>4</v>
      </c>
      <c r="AG621" s="3">
        <v>8</v>
      </c>
      <c r="AH621" s="3">
        <v>5</v>
      </c>
      <c r="AI621" s="3">
        <v>1.5</v>
      </c>
      <c r="AJ621" s="3">
        <v>0.2</v>
      </c>
      <c r="AK621" s="3" t="str">
        <f ca="1">IFERROR(__xludf.DUMMYFUNCTION("IF(regexmatch(A621,""1p1""),""1p1"",""rnd"")"),"1p1")</f>
        <v>1p1</v>
      </c>
      <c r="BX621" s="7"/>
    </row>
    <row r="622" spans="1:76" ht="13">
      <c r="A622" s="3" t="s">
        <v>164</v>
      </c>
      <c r="B622" s="6" t="s">
        <v>127</v>
      </c>
      <c r="C622" s="3">
        <v>10800</v>
      </c>
      <c r="D622" s="3" t="s">
        <v>36</v>
      </c>
      <c r="E622" s="3" t="s">
        <v>37</v>
      </c>
      <c r="F622" s="3" t="s">
        <v>67</v>
      </c>
      <c r="G622" s="3">
        <v>200</v>
      </c>
      <c r="H622" s="3" t="s">
        <v>39</v>
      </c>
      <c r="I622" s="3" t="s">
        <v>165</v>
      </c>
      <c r="J622" s="3" t="s">
        <v>113</v>
      </c>
      <c r="K622" s="3" t="s">
        <v>171</v>
      </c>
      <c r="L622" s="3" t="s">
        <v>43</v>
      </c>
      <c r="M622" s="3">
        <v>0.95</v>
      </c>
      <c r="N622" s="3">
        <v>70</v>
      </c>
      <c r="O622" s="3" t="b">
        <v>0</v>
      </c>
      <c r="P622" s="3" t="s">
        <v>43</v>
      </c>
      <c r="Q622" s="3" t="b">
        <v>0</v>
      </c>
      <c r="R622" s="3">
        <v>270</v>
      </c>
      <c r="S622" s="3">
        <v>258</v>
      </c>
      <c r="T622" s="3">
        <v>12</v>
      </c>
      <c r="U622" s="3">
        <v>237</v>
      </c>
      <c r="V622" s="3">
        <v>20</v>
      </c>
      <c r="W622" s="3">
        <v>0</v>
      </c>
      <c r="X622" s="3">
        <v>7.0457252999827098</v>
      </c>
      <c r="Y622" s="3">
        <v>9834.7725449999998</v>
      </c>
      <c r="Z622" s="3">
        <v>4878.1987501643598</v>
      </c>
      <c r="AA622" s="3">
        <v>15</v>
      </c>
      <c r="AB622" s="3">
        <v>12</v>
      </c>
      <c r="AC622" s="3">
        <v>3</v>
      </c>
      <c r="AD622" s="3">
        <v>22.849</v>
      </c>
      <c r="AE622" s="3">
        <v>8</v>
      </c>
      <c r="AF622" s="3">
        <v>4</v>
      </c>
      <c r="AG622" s="3">
        <v>8</v>
      </c>
      <c r="AH622" s="3">
        <v>4</v>
      </c>
      <c r="AI622" s="3">
        <v>2</v>
      </c>
      <c r="AJ622" s="3">
        <v>0.6</v>
      </c>
      <c r="AK622" s="3" t="str">
        <f ca="1">IFERROR(__xludf.DUMMYFUNCTION("IF(regexmatch(A622,""1p1""),""1p1"",""rnd"")"),"1p1")</f>
        <v>1p1</v>
      </c>
      <c r="BX622" s="7"/>
    </row>
    <row r="623" spans="1:76" ht="13">
      <c r="A623" s="3" t="s">
        <v>164</v>
      </c>
      <c r="B623" s="6" t="s">
        <v>146</v>
      </c>
      <c r="C623" s="3">
        <v>10800</v>
      </c>
      <c r="D623" s="3" t="s">
        <v>36</v>
      </c>
      <c r="E623" s="3" t="s">
        <v>37</v>
      </c>
      <c r="F623" s="3" t="s">
        <v>67</v>
      </c>
      <c r="G623" s="3">
        <v>200</v>
      </c>
      <c r="H623" s="3" t="s">
        <v>39</v>
      </c>
      <c r="I623" s="3" t="s">
        <v>165</v>
      </c>
      <c r="J623" s="3" t="s">
        <v>113</v>
      </c>
      <c r="K623" s="3" t="s">
        <v>172</v>
      </c>
      <c r="L623" s="3" t="s">
        <v>43</v>
      </c>
      <c r="M623" s="3">
        <v>0.95</v>
      </c>
      <c r="N623" s="3">
        <v>70</v>
      </c>
      <c r="O623" s="3" t="b">
        <v>0</v>
      </c>
      <c r="P623" s="3" t="s">
        <v>43</v>
      </c>
      <c r="Q623" s="3" t="b">
        <v>0</v>
      </c>
      <c r="R623" s="3">
        <v>292</v>
      </c>
      <c r="S623" s="3">
        <v>292</v>
      </c>
      <c r="T623" s="3">
        <v>0</v>
      </c>
      <c r="U623" s="3">
        <v>282</v>
      </c>
      <c r="V623" s="3">
        <v>9</v>
      </c>
      <c r="W623" s="3">
        <v>0</v>
      </c>
      <c r="X623" s="3">
        <v>4.3130586000089002</v>
      </c>
      <c r="Y623" s="3">
        <v>10164.7701053</v>
      </c>
      <c r="Z623" s="3">
        <v>4570.9259823979801</v>
      </c>
      <c r="AA623" s="3">
        <v>9</v>
      </c>
      <c r="AB623" s="3">
        <v>8</v>
      </c>
      <c r="AC623" s="3">
        <v>1</v>
      </c>
      <c r="AD623" s="3">
        <v>28.366</v>
      </c>
      <c r="AE623" s="3">
        <v>4</v>
      </c>
      <c r="AF623" s="3">
        <v>5</v>
      </c>
      <c r="AG623" s="3">
        <v>10</v>
      </c>
      <c r="AH623" s="3">
        <v>5</v>
      </c>
      <c r="AI623" s="3">
        <v>1.5</v>
      </c>
      <c r="AJ623" s="3">
        <v>0.6</v>
      </c>
      <c r="AK623" s="3" t="str">
        <f ca="1">IFERROR(__xludf.DUMMYFUNCTION("IF(regexmatch(A623,""1p1""),""1p1"",""rnd"")"),"1p1")</f>
        <v>1p1</v>
      </c>
      <c r="BX623" s="7"/>
    </row>
    <row r="624" spans="1:76" ht="13">
      <c r="A624" s="3" t="s">
        <v>164</v>
      </c>
      <c r="B624" s="6" t="s">
        <v>134</v>
      </c>
      <c r="C624" s="3">
        <v>10800</v>
      </c>
      <c r="D624" s="3" t="s">
        <v>36</v>
      </c>
      <c r="E624" s="3" t="s">
        <v>37</v>
      </c>
      <c r="F624" s="3" t="s">
        <v>67</v>
      </c>
      <c r="G624" s="3">
        <v>200</v>
      </c>
      <c r="H624" s="3" t="s">
        <v>39</v>
      </c>
      <c r="I624" s="3" t="s">
        <v>165</v>
      </c>
      <c r="J624" s="3" t="s">
        <v>113</v>
      </c>
      <c r="K624" s="3" t="s">
        <v>170</v>
      </c>
      <c r="L624" s="3" t="s">
        <v>43</v>
      </c>
      <c r="M624" s="3">
        <v>0.95</v>
      </c>
      <c r="N624" s="3">
        <v>70</v>
      </c>
      <c r="O624" s="3" t="b">
        <v>0</v>
      </c>
      <c r="P624" s="3" t="s">
        <v>43</v>
      </c>
      <c r="Q624" s="3" t="b">
        <v>0</v>
      </c>
      <c r="R624" s="3">
        <v>1019</v>
      </c>
      <c r="S624" s="3">
        <v>155</v>
      </c>
      <c r="T624" s="3">
        <v>864</v>
      </c>
      <c r="U624" s="3">
        <v>119</v>
      </c>
      <c r="V624" s="3">
        <v>35</v>
      </c>
      <c r="W624" s="3">
        <v>0</v>
      </c>
      <c r="X624" s="3">
        <v>1471.5116149999899</v>
      </c>
      <c r="Y624" s="3">
        <v>5715.8305451999904</v>
      </c>
      <c r="Z624" s="3">
        <v>2677.3284410638698</v>
      </c>
      <c r="AA624" s="3">
        <v>35</v>
      </c>
      <c r="AB624" s="3">
        <v>35</v>
      </c>
      <c r="AC624" s="3">
        <v>0</v>
      </c>
      <c r="AD624" s="3">
        <v>14.561</v>
      </c>
      <c r="AE624" s="3">
        <v>3</v>
      </c>
      <c r="AF624" s="3">
        <v>5</v>
      </c>
      <c r="AG624" s="3">
        <v>10</v>
      </c>
      <c r="AH624" s="3">
        <v>4</v>
      </c>
      <c r="AI624" s="3">
        <v>1.5</v>
      </c>
      <c r="AJ624" s="3">
        <v>0.6</v>
      </c>
      <c r="AK624" s="3" t="str">
        <f ca="1">IFERROR(__xludf.DUMMYFUNCTION("IF(regexmatch(A624,""1p1""),""1p1"",""rnd"")"),"1p1")</f>
        <v>1p1</v>
      </c>
      <c r="BX624" s="7"/>
    </row>
    <row r="625" spans="1:76" ht="13">
      <c r="A625" s="3" t="s">
        <v>164</v>
      </c>
      <c r="B625" s="6" t="s">
        <v>133</v>
      </c>
      <c r="C625" s="3">
        <v>10800</v>
      </c>
      <c r="D625" s="3" t="s">
        <v>36</v>
      </c>
      <c r="E625" s="3" t="s">
        <v>37</v>
      </c>
      <c r="F625" s="3" t="s">
        <v>67</v>
      </c>
      <c r="G625" s="3">
        <v>200</v>
      </c>
      <c r="H625" s="3" t="s">
        <v>39</v>
      </c>
      <c r="I625" s="3" t="s">
        <v>165</v>
      </c>
      <c r="J625" s="3" t="s">
        <v>113</v>
      </c>
      <c r="K625" s="3" t="s">
        <v>174</v>
      </c>
      <c r="L625" s="3" t="s">
        <v>43</v>
      </c>
      <c r="M625" s="3">
        <v>0.95</v>
      </c>
      <c r="N625" s="3">
        <v>70</v>
      </c>
      <c r="O625" s="3" t="b">
        <v>0</v>
      </c>
      <c r="P625" s="3" t="s">
        <v>43</v>
      </c>
      <c r="Q625" s="3" t="b">
        <v>0</v>
      </c>
      <c r="R625" s="3">
        <v>4083</v>
      </c>
      <c r="S625" s="3">
        <v>0</v>
      </c>
      <c r="T625" s="3">
        <v>4083</v>
      </c>
      <c r="U625" s="3">
        <v>0</v>
      </c>
      <c r="V625" s="3">
        <v>0</v>
      </c>
      <c r="W625" s="3">
        <v>0</v>
      </c>
      <c r="X625" s="3">
        <v>3575.4945509999802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 t="s">
        <v>173</v>
      </c>
      <c r="AE625" s="3" t="s">
        <v>173</v>
      </c>
      <c r="AF625" s="3">
        <v>5</v>
      </c>
      <c r="AG625" s="3">
        <v>10</v>
      </c>
      <c r="AH625" s="3">
        <v>4</v>
      </c>
      <c r="AI625" s="3">
        <v>2</v>
      </c>
      <c r="AJ625" s="3">
        <v>0.2</v>
      </c>
      <c r="AK625" s="3" t="str">
        <f ca="1">IFERROR(__xludf.DUMMYFUNCTION("IF(regexmatch(A625,""1p1""),""1p1"",""rnd"")"),"1p1")</f>
        <v>1p1</v>
      </c>
      <c r="BX625" s="7"/>
    </row>
    <row r="626" spans="1:76" ht="13">
      <c r="A626" s="3" t="s">
        <v>164</v>
      </c>
      <c r="B626" s="6" t="s">
        <v>134</v>
      </c>
      <c r="C626" s="3">
        <v>10800</v>
      </c>
      <c r="D626" s="3" t="s">
        <v>36</v>
      </c>
      <c r="E626" s="3" t="s">
        <v>37</v>
      </c>
      <c r="F626" s="3" t="s">
        <v>67</v>
      </c>
      <c r="G626" s="3">
        <v>200</v>
      </c>
      <c r="H626" s="3" t="s">
        <v>39</v>
      </c>
      <c r="I626" s="3" t="s">
        <v>165</v>
      </c>
      <c r="J626" s="3" t="s">
        <v>113</v>
      </c>
      <c r="K626" s="3" t="s">
        <v>170</v>
      </c>
      <c r="L626" s="3" t="s">
        <v>43</v>
      </c>
      <c r="M626" s="3">
        <v>0.95</v>
      </c>
      <c r="N626" s="3">
        <v>70</v>
      </c>
      <c r="O626" s="3" t="b">
        <v>0</v>
      </c>
      <c r="P626" s="3" t="s">
        <v>43</v>
      </c>
      <c r="Q626" s="3" t="b">
        <v>0</v>
      </c>
      <c r="R626" s="3">
        <v>794</v>
      </c>
      <c r="S626" s="3">
        <v>176</v>
      </c>
      <c r="T626" s="3">
        <v>618</v>
      </c>
      <c r="U626" s="3">
        <v>155</v>
      </c>
      <c r="V626" s="3">
        <v>21</v>
      </c>
      <c r="W626" s="3">
        <v>0</v>
      </c>
      <c r="X626" s="3">
        <v>1408.3122679999999</v>
      </c>
      <c r="Y626" s="3">
        <v>6465.2035145</v>
      </c>
      <c r="Z626" s="3">
        <v>3142.6914768381898</v>
      </c>
      <c r="AA626" s="3">
        <v>21</v>
      </c>
      <c r="AB626" s="3">
        <v>21</v>
      </c>
      <c r="AC626" s="3">
        <v>0</v>
      </c>
      <c r="AD626" s="3">
        <v>12.968999999999999</v>
      </c>
      <c r="AE626" s="3">
        <v>4</v>
      </c>
      <c r="AF626" s="3">
        <v>5</v>
      </c>
      <c r="AG626" s="3">
        <v>10</v>
      </c>
      <c r="AH626" s="3">
        <v>4</v>
      </c>
      <c r="AI626" s="3">
        <v>1.5</v>
      </c>
      <c r="AJ626" s="3">
        <v>0.6</v>
      </c>
      <c r="AK626" s="3" t="str">
        <f ca="1">IFERROR(__xludf.DUMMYFUNCTION("IF(regexmatch(A626,""1p1""),""1p1"",""rnd"")"),"1p1")</f>
        <v>1p1</v>
      </c>
      <c r="BX626" s="7"/>
    </row>
    <row r="627" spans="1:76" ht="13">
      <c r="A627" s="3" t="s">
        <v>164</v>
      </c>
      <c r="B627" s="6" t="s">
        <v>133</v>
      </c>
      <c r="C627" s="3">
        <v>10800</v>
      </c>
      <c r="D627" s="3" t="s">
        <v>36</v>
      </c>
      <c r="E627" s="3" t="s">
        <v>37</v>
      </c>
      <c r="F627" s="3" t="s">
        <v>67</v>
      </c>
      <c r="G627" s="3">
        <v>200</v>
      </c>
      <c r="H627" s="3" t="s">
        <v>39</v>
      </c>
      <c r="I627" s="3" t="s">
        <v>165</v>
      </c>
      <c r="J627" s="3" t="s">
        <v>113</v>
      </c>
      <c r="K627" s="3" t="s">
        <v>174</v>
      </c>
      <c r="L627" s="3" t="s">
        <v>43</v>
      </c>
      <c r="M627" s="3">
        <v>0.95</v>
      </c>
      <c r="N627" s="3">
        <v>70</v>
      </c>
      <c r="O627" s="3" t="b">
        <v>0</v>
      </c>
      <c r="P627" s="3" t="s">
        <v>43</v>
      </c>
      <c r="Q627" s="3" t="b">
        <v>0</v>
      </c>
      <c r="R627" s="3">
        <v>3772</v>
      </c>
      <c r="S627" s="3">
        <v>0</v>
      </c>
      <c r="T627" s="3">
        <v>3772</v>
      </c>
      <c r="U627" s="3">
        <v>0</v>
      </c>
      <c r="V627" s="3">
        <v>0</v>
      </c>
      <c r="W627" s="3">
        <v>0</v>
      </c>
      <c r="X627" s="3">
        <v>3562.8576094999798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 t="s">
        <v>173</v>
      </c>
      <c r="AE627" s="3" t="s">
        <v>173</v>
      </c>
      <c r="AF627" s="3">
        <v>5</v>
      </c>
      <c r="AG627" s="3">
        <v>10</v>
      </c>
      <c r="AH627" s="3">
        <v>4</v>
      </c>
      <c r="AI627" s="3">
        <v>2</v>
      </c>
      <c r="AJ627" s="3">
        <v>0.2</v>
      </c>
      <c r="AK627" s="3" t="str">
        <f ca="1">IFERROR(__xludf.DUMMYFUNCTION("IF(regexmatch(A627,""1p1""),""1p1"",""rnd"")"),"1p1")</f>
        <v>1p1</v>
      </c>
      <c r="BX627" s="7"/>
    </row>
    <row r="628" spans="1:76" ht="13">
      <c r="A628" s="3" t="s">
        <v>164</v>
      </c>
      <c r="B628" s="6" t="s">
        <v>130</v>
      </c>
      <c r="C628" s="3">
        <v>10800</v>
      </c>
      <c r="D628" s="3" t="s">
        <v>36</v>
      </c>
      <c r="E628" s="3" t="s">
        <v>37</v>
      </c>
      <c r="F628" s="3" t="s">
        <v>67</v>
      </c>
      <c r="G628" s="3">
        <v>200</v>
      </c>
      <c r="H628" s="3" t="s">
        <v>39</v>
      </c>
      <c r="I628" s="3" t="s">
        <v>165</v>
      </c>
      <c r="J628" s="3" t="s">
        <v>113</v>
      </c>
      <c r="K628" s="3" t="s">
        <v>177</v>
      </c>
      <c r="L628" s="3" t="s">
        <v>43</v>
      </c>
      <c r="M628" s="3">
        <v>0.95</v>
      </c>
      <c r="N628" s="3">
        <v>70</v>
      </c>
      <c r="O628" s="3" t="b">
        <v>0</v>
      </c>
      <c r="P628" s="3" t="s">
        <v>43</v>
      </c>
      <c r="Q628" s="3" t="b">
        <v>0</v>
      </c>
      <c r="R628" s="3">
        <v>4949</v>
      </c>
      <c r="S628" s="3">
        <v>128</v>
      </c>
      <c r="T628" s="3">
        <v>4821</v>
      </c>
      <c r="U628" s="3">
        <v>101</v>
      </c>
      <c r="V628" s="3">
        <v>26</v>
      </c>
      <c r="W628" s="3">
        <v>0</v>
      </c>
      <c r="X628" s="3">
        <v>539.47632249996798</v>
      </c>
      <c r="Y628" s="3">
        <v>4601.0239380999901</v>
      </c>
      <c r="Z628" s="3">
        <v>2152.1431106943601</v>
      </c>
      <c r="AA628" s="3">
        <v>13</v>
      </c>
      <c r="AB628" s="3">
        <v>13</v>
      </c>
      <c r="AC628" s="3">
        <v>0</v>
      </c>
      <c r="AD628" s="3">
        <v>13.571999999999999</v>
      </c>
      <c r="AE628" s="3">
        <v>5</v>
      </c>
      <c r="AF628" s="3">
        <v>5</v>
      </c>
      <c r="AG628" s="3">
        <v>10</v>
      </c>
      <c r="AH628" s="3">
        <v>4</v>
      </c>
      <c r="AI628" s="3">
        <v>1.5</v>
      </c>
      <c r="AJ628" s="3">
        <v>0.2</v>
      </c>
      <c r="AK628" s="3" t="str">
        <f ca="1">IFERROR(__xludf.DUMMYFUNCTION("IF(regexmatch(A628,""1p1""),""1p1"",""rnd"")"),"1p1")</f>
        <v>1p1</v>
      </c>
      <c r="BX628" s="7"/>
    </row>
    <row r="629" spans="1:76" ht="13">
      <c r="A629" s="3" t="s">
        <v>164</v>
      </c>
      <c r="B629" s="6" t="s">
        <v>139</v>
      </c>
      <c r="C629" s="3">
        <v>10800</v>
      </c>
      <c r="D629" s="3" t="s">
        <v>36</v>
      </c>
      <c r="E629" s="3" t="s">
        <v>37</v>
      </c>
      <c r="F629" s="3" t="s">
        <v>67</v>
      </c>
      <c r="G629" s="3">
        <v>200</v>
      </c>
      <c r="H629" s="3" t="s">
        <v>39</v>
      </c>
      <c r="I629" s="3" t="s">
        <v>165</v>
      </c>
      <c r="J629" s="3" t="s">
        <v>113</v>
      </c>
      <c r="K629" s="3" t="s">
        <v>178</v>
      </c>
      <c r="L629" s="3" t="s">
        <v>43</v>
      </c>
      <c r="M629" s="3">
        <v>0.95</v>
      </c>
      <c r="N629" s="3">
        <v>70</v>
      </c>
      <c r="O629" s="3" t="b">
        <v>0</v>
      </c>
      <c r="P629" s="3" t="s">
        <v>43</v>
      </c>
      <c r="Q629" s="3" t="b">
        <v>0</v>
      </c>
      <c r="R629" s="3">
        <v>310</v>
      </c>
      <c r="S629" s="3">
        <v>310</v>
      </c>
      <c r="T629" s="3">
        <v>0</v>
      </c>
      <c r="U629" s="3">
        <v>308</v>
      </c>
      <c r="V629" s="3">
        <v>1</v>
      </c>
      <c r="W629" s="3">
        <v>0</v>
      </c>
      <c r="X629" s="3">
        <v>3.6356232000031001</v>
      </c>
      <c r="Y629" s="3">
        <v>9743.7211935999894</v>
      </c>
      <c r="Z629" s="3">
        <v>3916.0475435471099</v>
      </c>
      <c r="AA629" s="3">
        <v>1</v>
      </c>
      <c r="AB629" s="3">
        <v>1</v>
      </c>
      <c r="AC629" s="3">
        <v>0</v>
      </c>
      <c r="AD629" s="3" t="s">
        <v>173</v>
      </c>
      <c r="AE629" s="3" t="s">
        <v>173</v>
      </c>
      <c r="AF629" s="3">
        <v>4</v>
      </c>
      <c r="AG629" s="3">
        <v>8</v>
      </c>
      <c r="AH629" s="3">
        <v>5</v>
      </c>
      <c r="AI629" s="3">
        <v>2</v>
      </c>
      <c r="AJ629" s="3">
        <v>0.2</v>
      </c>
      <c r="AK629" s="3" t="str">
        <f ca="1">IFERROR(__xludf.DUMMYFUNCTION("IF(regexmatch(A629,""1p1""),""1p1"",""rnd"")"),"1p1")</f>
        <v>1p1</v>
      </c>
      <c r="BX629" s="7"/>
    </row>
    <row r="630" spans="1:76" ht="13">
      <c r="A630" s="3" t="s">
        <v>164</v>
      </c>
      <c r="B630" s="6" t="s">
        <v>115</v>
      </c>
      <c r="C630" s="3">
        <v>10800</v>
      </c>
      <c r="D630" s="3" t="s">
        <v>36</v>
      </c>
      <c r="E630" s="3" t="s">
        <v>37</v>
      </c>
      <c r="F630" s="3" t="s">
        <v>67</v>
      </c>
      <c r="G630" s="3">
        <v>200</v>
      </c>
      <c r="H630" s="3" t="s">
        <v>39</v>
      </c>
      <c r="I630" s="3" t="s">
        <v>165</v>
      </c>
      <c r="J630" s="3" t="s">
        <v>113</v>
      </c>
      <c r="K630" s="3" t="s">
        <v>175</v>
      </c>
      <c r="L630" s="3" t="s">
        <v>43</v>
      </c>
      <c r="M630" s="3">
        <v>0.95</v>
      </c>
      <c r="N630" s="3">
        <v>70</v>
      </c>
      <c r="O630" s="3" t="b">
        <v>0</v>
      </c>
      <c r="P630" s="3" t="s">
        <v>43</v>
      </c>
      <c r="Q630" s="3" t="b">
        <v>0</v>
      </c>
      <c r="R630" s="3">
        <v>325</v>
      </c>
      <c r="S630" s="3">
        <v>325</v>
      </c>
      <c r="T630" s="3">
        <v>0</v>
      </c>
      <c r="U630" s="3">
        <v>291</v>
      </c>
      <c r="V630" s="3">
        <v>33</v>
      </c>
      <c r="W630" s="3">
        <v>0</v>
      </c>
      <c r="X630" s="3">
        <v>3.5394166000045102</v>
      </c>
      <c r="Y630" s="3">
        <v>10363.5000179</v>
      </c>
      <c r="Z630" s="3">
        <v>4193.06146691087</v>
      </c>
      <c r="AA630" s="3">
        <v>33</v>
      </c>
      <c r="AB630" s="3">
        <v>33</v>
      </c>
      <c r="AC630" s="3">
        <v>0</v>
      </c>
      <c r="AD630" s="3">
        <v>18.998999999999999</v>
      </c>
      <c r="AE630" s="3">
        <v>4</v>
      </c>
      <c r="AF630" s="3">
        <v>4</v>
      </c>
      <c r="AG630" s="3">
        <v>8</v>
      </c>
      <c r="AH630" s="3">
        <v>4</v>
      </c>
      <c r="AI630" s="3">
        <v>1.5</v>
      </c>
      <c r="AJ630" s="3">
        <v>0.2</v>
      </c>
      <c r="AK630" s="3" t="str">
        <f ca="1">IFERROR(__xludf.DUMMYFUNCTION("IF(regexmatch(A630,""1p1""),""1p1"",""rnd"")"),"1p1")</f>
        <v>1p1</v>
      </c>
      <c r="BX630" s="7"/>
    </row>
    <row r="631" spans="1:76" ht="13">
      <c r="A631" s="3" t="s">
        <v>164</v>
      </c>
      <c r="B631" s="6" t="s">
        <v>149</v>
      </c>
      <c r="C631" s="3">
        <v>10800</v>
      </c>
      <c r="D631" s="3" t="s">
        <v>36</v>
      </c>
      <c r="E631" s="3" t="s">
        <v>37</v>
      </c>
      <c r="F631" s="3" t="s">
        <v>67</v>
      </c>
      <c r="G631" s="3">
        <v>200</v>
      </c>
      <c r="H631" s="3" t="s">
        <v>39</v>
      </c>
      <c r="I631" s="3" t="s">
        <v>165</v>
      </c>
      <c r="J631" s="3" t="s">
        <v>113</v>
      </c>
      <c r="K631" s="3" t="s">
        <v>166</v>
      </c>
      <c r="L631" s="3" t="s">
        <v>43</v>
      </c>
      <c r="M631" s="3">
        <v>0.95</v>
      </c>
      <c r="N631" s="3">
        <v>70</v>
      </c>
      <c r="O631" s="3" t="b">
        <v>0</v>
      </c>
      <c r="P631" s="3" t="s">
        <v>43</v>
      </c>
      <c r="Q631" s="3" t="b">
        <v>0</v>
      </c>
      <c r="R631" s="3">
        <v>258</v>
      </c>
      <c r="S631" s="3">
        <v>258</v>
      </c>
      <c r="T631" s="3">
        <v>0</v>
      </c>
      <c r="U631" s="3">
        <v>236</v>
      </c>
      <c r="V631" s="3">
        <v>21</v>
      </c>
      <c r="W631" s="3">
        <v>0</v>
      </c>
      <c r="X631" s="3">
        <v>5.73533170000292</v>
      </c>
      <c r="Y631" s="3">
        <v>9889.6247308000002</v>
      </c>
      <c r="Z631" s="3">
        <v>4932.1195021970198</v>
      </c>
      <c r="AA631" s="3">
        <v>17</v>
      </c>
      <c r="AB631" s="3">
        <v>17</v>
      </c>
      <c r="AC631" s="3">
        <v>0</v>
      </c>
      <c r="AD631" s="3">
        <v>15.826000000000001</v>
      </c>
      <c r="AE631" s="3">
        <v>3</v>
      </c>
      <c r="AF631" s="3">
        <v>5</v>
      </c>
      <c r="AG631" s="3">
        <v>10</v>
      </c>
      <c r="AH631" s="3">
        <v>5</v>
      </c>
      <c r="AI631" s="3">
        <v>2</v>
      </c>
      <c r="AJ631" s="3">
        <v>0.6</v>
      </c>
      <c r="AK631" s="3" t="str">
        <f ca="1">IFERROR(__xludf.DUMMYFUNCTION("IF(regexmatch(A631,""1p1""),""1p1"",""rnd"")"),"1p1")</f>
        <v>1p1</v>
      </c>
      <c r="BX631" s="7"/>
    </row>
    <row r="632" spans="1:76" ht="13">
      <c r="A632" s="3" t="s">
        <v>164</v>
      </c>
      <c r="B632" s="6" t="s">
        <v>146</v>
      </c>
      <c r="C632" s="3">
        <v>10800</v>
      </c>
      <c r="D632" s="3" t="s">
        <v>36</v>
      </c>
      <c r="E632" s="3" t="s">
        <v>37</v>
      </c>
      <c r="F632" s="3" t="s">
        <v>67</v>
      </c>
      <c r="G632" s="3">
        <v>200</v>
      </c>
      <c r="H632" s="3" t="s">
        <v>39</v>
      </c>
      <c r="I632" s="3" t="s">
        <v>165</v>
      </c>
      <c r="J632" s="3" t="s">
        <v>113</v>
      </c>
      <c r="K632" s="3" t="s">
        <v>172</v>
      </c>
      <c r="L632" s="3" t="s">
        <v>43</v>
      </c>
      <c r="M632" s="3">
        <v>0.95</v>
      </c>
      <c r="N632" s="3">
        <v>70</v>
      </c>
      <c r="O632" s="3" t="b">
        <v>0</v>
      </c>
      <c r="P632" s="3" t="s">
        <v>43</v>
      </c>
      <c r="Q632" s="3" t="b">
        <v>0</v>
      </c>
      <c r="R632" s="3">
        <v>278</v>
      </c>
      <c r="S632" s="3">
        <v>278</v>
      </c>
      <c r="T632" s="3">
        <v>0</v>
      </c>
      <c r="U632" s="3">
        <v>264</v>
      </c>
      <c r="V632" s="3">
        <v>13</v>
      </c>
      <c r="W632" s="3">
        <v>0</v>
      </c>
      <c r="X632" s="3">
        <v>3.78715199999059</v>
      </c>
      <c r="Y632" s="3">
        <v>9600.9797828999999</v>
      </c>
      <c r="Z632" s="3">
        <v>4333.5475651840597</v>
      </c>
      <c r="AA632" s="3">
        <v>13</v>
      </c>
      <c r="AB632" s="3">
        <v>12</v>
      </c>
      <c r="AC632" s="3">
        <v>1</v>
      </c>
      <c r="AD632" s="3">
        <v>19.681000000000001</v>
      </c>
      <c r="AE632" s="3">
        <v>8</v>
      </c>
      <c r="AF632" s="3">
        <v>5</v>
      </c>
      <c r="AG632" s="3">
        <v>10</v>
      </c>
      <c r="AH632" s="3">
        <v>5</v>
      </c>
      <c r="AI632" s="3">
        <v>1.5</v>
      </c>
      <c r="AJ632" s="3">
        <v>0.6</v>
      </c>
      <c r="AK632" s="3" t="str">
        <f ca="1">IFERROR(__xludf.DUMMYFUNCTION("IF(regexmatch(A632,""1p1""),""1p1"",""rnd"")"),"1p1")</f>
        <v>1p1</v>
      </c>
      <c r="BX632" s="7"/>
    </row>
    <row r="633" spans="1:76" ht="13">
      <c r="A633" s="3" t="s">
        <v>164</v>
      </c>
      <c r="B633" s="6" t="s">
        <v>144</v>
      </c>
      <c r="C633" s="3">
        <v>10800</v>
      </c>
      <c r="D633" s="3" t="s">
        <v>36</v>
      </c>
      <c r="E633" s="3" t="s">
        <v>37</v>
      </c>
      <c r="F633" s="3" t="s">
        <v>67</v>
      </c>
      <c r="G633" s="3">
        <v>200</v>
      </c>
      <c r="H633" s="3" t="s">
        <v>39</v>
      </c>
      <c r="I633" s="3" t="s">
        <v>165</v>
      </c>
      <c r="J633" s="3" t="s">
        <v>113</v>
      </c>
      <c r="K633" s="3" t="s">
        <v>176</v>
      </c>
      <c r="L633" s="3" t="s">
        <v>43</v>
      </c>
      <c r="M633" s="3">
        <v>0.95</v>
      </c>
      <c r="N633" s="3">
        <v>70</v>
      </c>
      <c r="O633" s="3" t="b">
        <v>0</v>
      </c>
      <c r="P633" s="3" t="s">
        <v>43</v>
      </c>
      <c r="Q633" s="3" t="b">
        <v>0</v>
      </c>
      <c r="R633" s="3">
        <v>315</v>
      </c>
      <c r="S633" s="3">
        <v>315</v>
      </c>
      <c r="T633" s="3">
        <v>0</v>
      </c>
      <c r="U633" s="3">
        <v>278</v>
      </c>
      <c r="V633" s="3">
        <v>36</v>
      </c>
      <c r="W633" s="3">
        <v>0</v>
      </c>
      <c r="X633" s="3">
        <v>3.41023310000379</v>
      </c>
      <c r="Y633" s="3">
        <v>9945.7754175999999</v>
      </c>
      <c r="Z633" s="3">
        <v>3989.0780409569802</v>
      </c>
      <c r="AA633" s="3">
        <v>36</v>
      </c>
      <c r="AB633" s="3">
        <v>36</v>
      </c>
      <c r="AC633" s="3">
        <v>0</v>
      </c>
      <c r="AD633" s="3">
        <v>20.733000000000001</v>
      </c>
      <c r="AE633" s="3">
        <v>4</v>
      </c>
      <c r="AF633" s="3">
        <v>5</v>
      </c>
      <c r="AG633" s="3">
        <v>10</v>
      </c>
      <c r="AH633" s="3">
        <v>5</v>
      </c>
      <c r="AI633" s="3">
        <v>1.5</v>
      </c>
      <c r="AJ633" s="3">
        <v>0.2</v>
      </c>
      <c r="AK633" s="3" t="str">
        <f ca="1">IFERROR(__xludf.DUMMYFUNCTION("IF(regexmatch(A633,""1p1""),""1p1"",""rnd"")"),"1p1")</f>
        <v>1p1</v>
      </c>
      <c r="BX633" s="7"/>
    </row>
    <row r="634" spans="1:76" ht="13">
      <c r="A634" s="3" t="s">
        <v>164</v>
      </c>
      <c r="B634" s="6" t="s">
        <v>143</v>
      </c>
      <c r="C634" s="3">
        <v>10800</v>
      </c>
      <c r="D634" s="3" t="s">
        <v>36</v>
      </c>
      <c r="E634" s="3" t="s">
        <v>37</v>
      </c>
      <c r="F634" s="3" t="s">
        <v>67</v>
      </c>
      <c r="G634" s="3">
        <v>200</v>
      </c>
      <c r="H634" s="3" t="s">
        <v>39</v>
      </c>
      <c r="I634" s="3" t="s">
        <v>165</v>
      </c>
      <c r="J634" s="3" t="s">
        <v>113</v>
      </c>
      <c r="K634" s="3" t="s">
        <v>168</v>
      </c>
      <c r="L634" s="3" t="s">
        <v>43</v>
      </c>
      <c r="M634" s="3">
        <v>0.95</v>
      </c>
      <c r="N634" s="3">
        <v>70</v>
      </c>
      <c r="O634" s="3" t="b">
        <v>0</v>
      </c>
      <c r="P634" s="3" t="s">
        <v>43</v>
      </c>
      <c r="Q634" s="3" t="b">
        <v>0</v>
      </c>
      <c r="R634" s="3">
        <v>287</v>
      </c>
      <c r="S634" s="3">
        <v>287</v>
      </c>
      <c r="T634" s="3">
        <v>0</v>
      </c>
      <c r="U634" s="3">
        <v>279</v>
      </c>
      <c r="V634" s="3">
        <v>7</v>
      </c>
      <c r="W634" s="3">
        <v>0</v>
      </c>
      <c r="X634" s="3">
        <v>5.0068337999991304</v>
      </c>
      <c r="Y634" s="3">
        <v>9977.4313815999994</v>
      </c>
      <c r="Z634" s="3">
        <v>4470.7704785689702</v>
      </c>
      <c r="AA634" s="3">
        <v>7</v>
      </c>
      <c r="AB634" s="3">
        <v>0</v>
      </c>
      <c r="AC634" s="3">
        <v>7</v>
      </c>
      <c r="AD634" s="3">
        <v>20.334</v>
      </c>
      <c r="AE634" s="3">
        <v>3</v>
      </c>
      <c r="AF634" s="3">
        <v>4</v>
      </c>
      <c r="AG634" s="3">
        <v>8</v>
      </c>
      <c r="AH634" s="3">
        <v>5</v>
      </c>
      <c r="AI634" s="3">
        <v>2</v>
      </c>
      <c r="AJ634" s="3">
        <v>0.6</v>
      </c>
      <c r="AK634" s="3" t="str">
        <f ca="1">IFERROR(__xludf.DUMMYFUNCTION("IF(regexmatch(A634,""1p1""),""1p1"",""rnd"")"),"1p1")</f>
        <v>1p1</v>
      </c>
      <c r="BX634" s="7"/>
    </row>
    <row r="635" spans="1:76" ht="13">
      <c r="A635" s="3" t="s">
        <v>164</v>
      </c>
      <c r="B635" s="6" t="s">
        <v>144</v>
      </c>
      <c r="C635" s="3">
        <v>10800</v>
      </c>
      <c r="D635" s="3" t="s">
        <v>36</v>
      </c>
      <c r="E635" s="3" t="s">
        <v>37</v>
      </c>
      <c r="F635" s="3" t="s">
        <v>38</v>
      </c>
      <c r="G635" s="3">
        <v>200</v>
      </c>
      <c r="H635" s="3" t="s">
        <v>39</v>
      </c>
      <c r="I635" s="3" t="s">
        <v>165</v>
      </c>
      <c r="J635" s="3" t="s">
        <v>113</v>
      </c>
      <c r="K635" s="3" t="s">
        <v>176</v>
      </c>
      <c r="L635" s="3" t="s">
        <v>43</v>
      </c>
      <c r="M635" s="3">
        <v>0.95</v>
      </c>
      <c r="N635" s="3">
        <v>70</v>
      </c>
      <c r="O635" s="3" t="b">
        <v>0</v>
      </c>
      <c r="P635" s="3" t="s">
        <v>43</v>
      </c>
      <c r="Q635" s="3" t="b">
        <v>0</v>
      </c>
      <c r="R635" s="3">
        <v>312</v>
      </c>
      <c r="S635" s="3">
        <v>312</v>
      </c>
      <c r="T635" s="3">
        <v>0</v>
      </c>
      <c r="U635" s="3">
        <v>273</v>
      </c>
      <c r="V635" s="3">
        <v>38</v>
      </c>
      <c r="W635" s="3">
        <v>0</v>
      </c>
      <c r="X635" s="3">
        <v>3.36269580000392</v>
      </c>
      <c r="Y635" s="3">
        <v>9936.9963815999999</v>
      </c>
      <c r="Z635" s="3">
        <v>3994.81664623599</v>
      </c>
      <c r="AA635" s="3">
        <v>38</v>
      </c>
      <c r="AB635" s="3">
        <v>38</v>
      </c>
      <c r="AC635" s="3">
        <v>0</v>
      </c>
      <c r="AD635" s="3">
        <v>17.622</v>
      </c>
      <c r="AE635" s="3">
        <v>4</v>
      </c>
      <c r="AF635" s="3">
        <v>5</v>
      </c>
      <c r="AG635" s="3">
        <v>10</v>
      </c>
      <c r="AH635" s="3">
        <v>5</v>
      </c>
      <c r="AI635" s="3">
        <v>1.5</v>
      </c>
      <c r="AJ635" s="3">
        <v>0.2</v>
      </c>
      <c r="AK635" s="3" t="str">
        <f ca="1">IFERROR(__xludf.DUMMYFUNCTION("IF(regexmatch(A635,""1p1""),""1p1"",""rnd"")"),"1p1")</f>
        <v>1p1</v>
      </c>
      <c r="BX635" s="7"/>
    </row>
    <row r="636" spans="1:76" ht="13">
      <c r="A636" s="3" t="s">
        <v>164</v>
      </c>
      <c r="B636" s="6" t="s">
        <v>133</v>
      </c>
      <c r="C636" s="3">
        <v>10800</v>
      </c>
      <c r="D636" s="3" t="s">
        <v>36</v>
      </c>
      <c r="E636" s="3" t="s">
        <v>37</v>
      </c>
      <c r="F636" s="3" t="s">
        <v>67</v>
      </c>
      <c r="G636" s="3">
        <v>200</v>
      </c>
      <c r="H636" s="3" t="s">
        <v>39</v>
      </c>
      <c r="I636" s="3" t="s">
        <v>165</v>
      </c>
      <c r="J636" s="3" t="s">
        <v>113</v>
      </c>
      <c r="K636" s="3" t="s">
        <v>174</v>
      </c>
      <c r="L636" s="3" t="s">
        <v>43</v>
      </c>
      <c r="M636" s="3">
        <v>0.95</v>
      </c>
      <c r="N636" s="3">
        <v>70</v>
      </c>
      <c r="O636" s="3" t="b">
        <v>0</v>
      </c>
      <c r="P636" s="3" t="s">
        <v>43</v>
      </c>
      <c r="Q636" s="3" t="b">
        <v>0</v>
      </c>
      <c r="R636" s="3">
        <v>47</v>
      </c>
      <c r="S636" s="3">
        <v>0</v>
      </c>
      <c r="T636" s="3">
        <v>47</v>
      </c>
      <c r="U636" s="3">
        <v>0</v>
      </c>
      <c r="V636" s="3">
        <v>0</v>
      </c>
      <c r="W636" s="3">
        <v>0</v>
      </c>
      <c r="X636" s="3">
        <v>10384.730675299999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 t="s">
        <v>173</v>
      </c>
      <c r="AE636" s="3" t="s">
        <v>173</v>
      </c>
      <c r="AF636" s="3">
        <v>5</v>
      </c>
      <c r="AG636" s="3">
        <v>10</v>
      </c>
      <c r="AH636" s="3">
        <v>4</v>
      </c>
      <c r="AI636" s="3">
        <v>2</v>
      </c>
      <c r="AJ636" s="3">
        <v>0.2</v>
      </c>
      <c r="AK636" s="3" t="str">
        <f ca="1">IFERROR(__xludf.DUMMYFUNCTION("IF(regexmatch(A636,""1p1""),""1p1"",""rnd"")"),"1p1")</f>
        <v>1p1</v>
      </c>
      <c r="BX636" s="7"/>
    </row>
    <row r="637" spans="1:76" ht="13">
      <c r="A637" s="3" t="s">
        <v>164</v>
      </c>
      <c r="B637" s="6" t="s">
        <v>130</v>
      </c>
      <c r="C637" s="3">
        <v>10800</v>
      </c>
      <c r="D637" s="3" t="s">
        <v>36</v>
      </c>
      <c r="E637" s="3" t="s">
        <v>37</v>
      </c>
      <c r="F637" s="3" t="s">
        <v>67</v>
      </c>
      <c r="G637" s="3">
        <v>200</v>
      </c>
      <c r="H637" s="3" t="s">
        <v>39</v>
      </c>
      <c r="I637" s="3" t="s">
        <v>165</v>
      </c>
      <c r="J637" s="3" t="s">
        <v>113</v>
      </c>
      <c r="K637" s="3" t="s">
        <v>177</v>
      </c>
      <c r="L637" s="3" t="s">
        <v>43</v>
      </c>
      <c r="M637" s="3">
        <v>0.95</v>
      </c>
      <c r="N637" s="3">
        <v>70</v>
      </c>
      <c r="O637" s="3" t="b">
        <v>0</v>
      </c>
      <c r="P637" s="3" t="s">
        <v>43</v>
      </c>
      <c r="Q637" s="3" t="b">
        <v>0</v>
      </c>
      <c r="R637" s="3">
        <v>4574</v>
      </c>
      <c r="S637" s="3">
        <v>127</v>
      </c>
      <c r="T637" s="3">
        <v>4447</v>
      </c>
      <c r="U637" s="3">
        <v>100</v>
      </c>
      <c r="V637" s="3">
        <v>26</v>
      </c>
      <c r="W637" s="3">
        <v>0</v>
      </c>
      <c r="X637" s="3">
        <v>518.72910650004098</v>
      </c>
      <c r="Y637" s="3">
        <v>4571.7851870999903</v>
      </c>
      <c r="Z637" s="3">
        <v>2116.8541085505799</v>
      </c>
      <c r="AA637" s="3">
        <v>12</v>
      </c>
      <c r="AB637" s="3">
        <v>12</v>
      </c>
      <c r="AC637" s="3">
        <v>0</v>
      </c>
      <c r="AD637" s="3">
        <v>18.277000000000001</v>
      </c>
      <c r="AE637" s="3">
        <v>3</v>
      </c>
      <c r="AF637" s="3">
        <v>5</v>
      </c>
      <c r="AG637" s="3">
        <v>10</v>
      </c>
      <c r="AH637" s="3">
        <v>4</v>
      </c>
      <c r="AI637" s="3">
        <v>1.5</v>
      </c>
      <c r="AJ637" s="3">
        <v>0.2</v>
      </c>
      <c r="AK637" s="3" t="str">
        <f ca="1">IFERROR(__xludf.DUMMYFUNCTION("IF(regexmatch(A637,""1p1""),""1p1"",""rnd"")"),"1p1")</f>
        <v>1p1</v>
      </c>
      <c r="BX637" s="7"/>
    </row>
    <row r="638" spans="1:76" ht="13">
      <c r="A638" s="3" t="s">
        <v>164</v>
      </c>
      <c r="B638" s="6" t="s">
        <v>137</v>
      </c>
      <c r="C638" s="3">
        <v>10800</v>
      </c>
      <c r="D638" s="3" t="s">
        <v>36</v>
      </c>
      <c r="E638" s="3" t="s">
        <v>37</v>
      </c>
      <c r="F638" s="3" t="s">
        <v>67</v>
      </c>
      <c r="G638" s="3">
        <v>200</v>
      </c>
      <c r="H638" s="3" t="s">
        <v>39</v>
      </c>
      <c r="I638" s="3" t="s">
        <v>165</v>
      </c>
      <c r="J638" s="3" t="s">
        <v>113</v>
      </c>
      <c r="K638" s="3" t="s">
        <v>179</v>
      </c>
      <c r="L638" s="3" t="s">
        <v>43</v>
      </c>
      <c r="M638" s="3">
        <v>0.95</v>
      </c>
      <c r="N638" s="3">
        <v>70</v>
      </c>
      <c r="O638" s="3" t="b">
        <v>0</v>
      </c>
      <c r="P638" s="3" t="s">
        <v>43</v>
      </c>
      <c r="Q638" s="3" t="b">
        <v>0</v>
      </c>
      <c r="R638" s="3">
        <v>3856</v>
      </c>
      <c r="S638" s="3">
        <v>0</v>
      </c>
      <c r="T638" s="3">
        <v>3856</v>
      </c>
      <c r="U638" s="3">
        <v>0</v>
      </c>
      <c r="V638" s="3">
        <v>0</v>
      </c>
      <c r="W638" s="3">
        <v>0</v>
      </c>
      <c r="X638" s="3">
        <v>1824.2944015999899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 t="s">
        <v>173</v>
      </c>
      <c r="AE638" s="3" t="s">
        <v>173</v>
      </c>
      <c r="AF638" s="3">
        <v>5</v>
      </c>
      <c r="AG638" s="3">
        <v>10</v>
      </c>
      <c r="AH638" s="3">
        <v>4</v>
      </c>
      <c r="AI638" s="3">
        <v>2</v>
      </c>
      <c r="AJ638" s="3">
        <v>0.6</v>
      </c>
      <c r="AK638" s="3" t="str">
        <f ca="1">IFERROR(__xludf.DUMMYFUNCTION("IF(regexmatch(A638,""1p1""),""1p1"",""rnd"")"),"1p1")</f>
        <v>1p1</v>
      </c>
      <c r="BX638" s="7"/>
    </row>
    <row r="639" spans="1:76" ht="13">
      <c r="A639" s="3" t="s">
        <v>164</v>
      </c>
      <c r="B639" s="6" t="s">
        <v>127</v>
      </c>
      <c r="C639" s="3">
        <v>10800</v>
      </c>
      <c r="D639" s="3" t="s">
        <v>36</v>
      </c>
      <c r="E639" s="3" t="s">
        <v>37</v>
      </c>
      <c r="F639" s="3" t="s">
        <v>67</v>
      </c>
      <c r="G639" s="3">
        <v>200</v>
      </c>
      <c r="H639" s="3" t="s">
        <v>39</v>
      </c>
      <c r="I639" s="3" t="s">
        <v>165</v>
      </c>
      <c r="J639" s="3" t="s">
        <v>113</v>
      </c>
      <c r="K639" s="3" t="s">
        <v>171</v>
      </c>
      <c r="L639" s="3" t="s">
        <v>43</v>
      </c>
      <c r="M639" s="3">
        <v>0.95</v>
      </c>
      <c r="N639" s="3">
        <v>70</v>
      </c>
      <c r="O639" s="3" t="b">
        <v>0</v>
      </c>
      <c r="P639" s="3" t="s">
        <v>43</v>
      </c>
      <c r="Q639" s="3" t="b">
        <v>0</v>
      </c>
      <c r="R639" s="3">
        <v>274</v>
      </c>
      <c r="S639" s="3">
        <v>263</v>
      </c>
      <c r="T639" s="3">
        <v>11</v>
      </c>
      <c r="U639" s="3">
        <v>246</v>
      </c>
      <c r="V639" s="3">
        <v>16</v>
      </c>
      <c r="W639" s="3">
        <v>0</v>
      </c>
      <c r="X639" s="3">
        <v>5.8425312000032603</v>
      </c>
      <c r="Y639" s="3">
        <v>9927.9871278999999</v>
      </c>
      <c r="Z639" s="3">
        <v>4920.0350090293196</v>
      </c>
      <c r="AA639" s="3">
        <v>16</v>
      </c>
      <c r="AB639" s="3">
        <v>10</v>
      </c>
      <c r="AC639" s="3">
        <v>6</v>
      </c>
      <c r="AD639" s="3">
        <v>25.474</v>
      </c>
      <c r="AE639" s="3">
        <v>7</v>
      </c>
      <c r="AF639" s="3">
        <v>4</v>
      </c>
      <c r="AG639" s="3">
        <v>8</v>
      </c>
      <c r="AH639" s="3">
        <v>4</v>
      </c>
      <c r="AI639" s="3">
        <v>2</v>
      </c>
      <c r="AJ639" s="3">
        <v>0.6</v>
      </c>
      <c r="AK639" s="3" t="str">
        <f ca="1">IFERROR(__xludf.DUMMYFUNCTION("IF(regexmatch(A639,""1p1""),""1p1"",""rnd"")"),"1p1")</f>
        <v>1p1</v>
      </c>
      <c r="BX639" s="7"/>
    </row>
    <row r="640" spans="1:76" ht="13">
      <c r="A640" s="3" t="s">
        <v>164</v>
      </c>
      <c r="B640" s="6" t="s">
        <v>146</v>
      </c>
      <c r="C640" s="3">
        <v>10800</v>
      </c>
      <c r="D640" s="3" t="s">
        <v>36</v>
      </c>
      <c r="E640" s="3" t="s">
        <v>37</v>
      </c>
      <c r="F640" s="3" t="s">
        <v>38</v>
      </c>
      <c r="G640" s="3">
        <v>200</v>
      </c>
      <c r="H640" s="3" t="s">
        <v>39</v>
      </c>
      <c r="I640" s="3" t="s">
        <v>165</v>
      </c>
      <c r="J640" s="3" t="s">
        <v>113</v>
      </c>
      <c r="K640" s="3" t="s">
        <v>172</v>
      </c>
      <c r="L640" s="3" t="s">
        <v>43</v>
      </c>
      <c r="M640" s="3">
        <v>0.95</v>
      </c>
      <c r="N640" s="3">
        <v>70</v>
      </c>
      <c r="O640" s="3" t="b">
        <v>0</v>
      </c>
      <c r="P640" s="3" t="s">
        <v>43</v>
      </c>
      <c r="Q640" s="3" t="b">
        <v>0</v>
      </c>
      <c r="R640" s="3">
        <v>267</v>
      </c>
      <c r="S640" s="3">
        <v>267</v>
      </c>
      <c r="T640" s="3">
        <v>0</v>
      </c>
      <c r="U640" s="3">
        <v>249</v>
      </c>
      <c r="V640" s="3">
        <v>17</v>
      </c>
      <c r="W640" s="3">
        <v>0</v>
      </c>
      <c r="X640" s="3">
        <v>3.3950847999962899</v>
      </c>
      <c r="Y640" s="3">
        <v>9675.0785315999801</v>
      </c>
      <c r="Z640" s="3">
        <v>4154.0440504997896</v>
      </c>
      <c r="AA640" s="3">
        <v>17</v>
      </c>
      <c r="AB640" s="3">
        <v>16</v>
      </c>
      <c r="AC640" s="3">
        <v>1</v>
      </c>
      <c r="AD640" s="3">
        <v>27.212</v>
      </c>
      <c r="AE640" s="3">
        <v>4</v>
      </c>
      <c r="AF640" s="3">
        <v>5</v>
      </c>
      <c r="AG640" s="3">
        <v>10</v>
      </c>
      <c r="AH640" s="3">
        <v>5</v>
      </c>
      <c r="AI640" s="3">
        <v>1.5</v>
      </c>
      <c r="AJ640" s="3">
        <v>0.6</v>
      </c>
      <c r="AK640" s="3" t="str">
        <f ca="1">IFERROR(__xludf.DUMMYFUNCTION("IF(regexmatch(A640,""1p1""),""1p1"",""rnd"")"),"1p1")</f>
        <v>1p1</v>
      </c>
      <c r="BX640" s="7"/>
    </row>
    <row r="641" spans="1:76" ht="13">
      <c r="A641" s="3" t="s">
        <v>164</v>
      </c>
      <c r="B641" s="6" t="s">
        <v>143</v>
      </c>
      <c r="C641" s="3">
        <v>10800</v>
      </c>
      <c r="D641" s="3" t="s">
        <v>36</v>
      </c>
      <c r="E641" s="3" t="s">
        <v>37</v>
      </c>
      <c r="F641" s="3" t="s">
        <v>38</v>
      </c>
      <c r="G641" s="3">
        <v>200</v>
      </c>
      <c r="H641" s="3" t="s">
        <v>39</v>
      </c>
      <c r="I641" s="3" t="s">
        <v>165</v>
      </c>
      <c r="J641" s="3" t="s">
        <v>113</v>
      </c>
      <c r="K641" s="3" t="s">
        <v>168</v>
      </c>
      <c r="L641" s="3" t="s">
        <v>43</v>
      </c>
      <c r="M641" s="3">
        <v>0.95</v>
      </c>
      <c r="N641" s="3">
        <v>70</v>
      </c>
      <c r="O641" s="3" t="b">
        <v>0</v>
      </c>
      <c r="P641" s="3" t="s">
        <v>43</v>
      </c>
      <c r="Q641" s="3" t="b">
        <v>0</v>
      </c>
      <c r="R641" s="3">
        <v>269</v>
      </c>
      <c r="S641" s="3">
        <v>269</v>
      </c>
      <c r="T641" s="3">
        <v>0</v>
      </c>
      <c r="U641" s="3">
        <v>263</v>
      </c>
      <c r="V641" s="3">
        <v>5</v>
      </c>
      <c r="W641" s="3">
        <v>0</v>
      </c>
      <c r="X641" s="3">
        <v>3.93836490000227</v>
      </c>
      <c r="Y641" s="3">
        <v>9358.49196450001</v>
      </c>
      <c r="Z641" s="3">
        <v>4221.1929003014202</v>
      </c>
      <c r="AA641" s="3">
        <v>5</v>
      </c>
      <c r="AB641" s="3">
        <v>0</v>
      </c>
      <c r="AC641" s="3">
        <v>5</v>
      </c>
      <c r="AD641" s="3">
        <v>14.113</v>
      </c>
      <c r="AE641" s="3">
        <v>5</v>
      </c>
      <c r="AF641" s="3">
        <v>4</v>
      </c>
      <c r="AG641" s="3">
        <v>8</v>
      </c>
      <c r="AH641" s="3">
        <v>5</v>
      </c>
      <c r="AI641" s="3">
        <v>2</v>
      </c>
      <c r="AJ641" s="3">
        <v>0.6</v>
      </c>
      <c r="AK641" s="3" t="str">
        <f ca="1">IFERROR(__xludf.DUMMYFUNCTION("IF(regexmatch(A641,""1p1""),""1p1"",""rnd"")"),"1p1")</f>
        <v>1p1</v>
      </c>
      <c r="BX641" s="7"/>
    </row>
    <row r="642" spans="1:76" ht="13">
      <c r="A642" s="3" t="s">
        <v>164</v>
      </c>
      <c r="B642" s="6" t="s">
        <v>137</v>
      </c>
      <c r="C642" s="3">
        <v>10800</v>
      </c>
      <c r="D642" s="3" t="s">
        <v>36</v>
      </c>
      <c r="E642" s="3" t="s">
        <v>37</v>
      </c>
      <c r="F642" s="3" t="s">
        <v>67</v>
      </c>
      <c r="G642" s="3">
        <v>200</v>
      </c>
      <c r="H642" s="3" t="s">
        <v>39</v>
      </c>
      <c r="I642" s="3" t="s">
        <v>165</v>
      </c>
      <c r="J642" s="3" t="s">
        <v>113</v>
      </c>
      <c r="K642" s="3" t="s">
        <v>179</v>
      </c>
      <c r="L642" s="3" t="s">
        <v>43</v>
      </c>
      <c r="M642" s="3">
        <v>0.95</v>
      </c>
      <c r="N642" s="3">
        <v>70</v>
      </c>
      <c r="O642" s="3" t="b">
        <v>0</v>
      </c>
      <c r="P642" s="3" t="s">
        <v>43</v>
      </c>
      <c r="Q642" s="3" t="b">
        <v>0</v>
      </c>
      <c r="R642" s="3">
        <v>3944</v>
      </c>
      <c r="S642" s="3">
        <v>0</v>
      </c>
      <c r="T642" s="3">
        <v>3944</v>
      </c>
      <c r="U642" s="3">
        <v>0</v>
      </c>
      <c r="V642" s="3">
        <v>0</v>
      </c>
      <c r="W642" s="3">
        <v>0</v>
      </c>
      <c r="X642" s="3">
        <v>1885.0295757000299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 t="s">
        <v>173</v>
      </c>
      <c r="AE642" s="3" t="s">
        <v>173</v>
      </c>
      <c r="AF642" s="3">
        <v>5</v>
      </c>
      <c r="AG642" s="3">
        <v>10</v>
      </c>
      <c r="AH642" s="3">
        <v>4</v>
      </c>
      <c r="AI642" s="3">
        <v>2</v>
      </c>
      <c r="AJ642" s="3">
        <v>0.6</v>
      </c>
      <c r="AK642" s="3" t="str">
        <f ca="1">IFERROR(__xludf.DUMMYFUNCTION("IF(regexmatch(A642,""1p1""),""1p1"",""rnd"")"),"1p1")</f>
        <v>1p1</v>
      </c>
      <c r="BX642" s="7"/>
    </row>
    <row r="643" spans="1:76" ht="13">
      <c r="A643" s="3" t="s">
        <v>164</v>
      </c>
      <c r="B643" s="6" t="s">
        <v>134</v>
      </c>
      <c r="C643" s="3">
        <v>10800</v>
      </c>
      <c r="D643" s="3" t="s">
        <v>36</v>
      </c>
      <c r="E643" s="3" t="s">
        <v>37</v>
      </c>
      <c r="F643" s="3" t="s">
        <v>67</v>
      </c>
      <c r="G643" s="3">
        <v>200</v>
      </c>
      <c r="H643" s="3" t="s">
        <v>39</v>
      </c>
      <c r="I643" s="3" t="s">
        <v>165</v>
      </c>
      <c r="J643" s="3" t="s">
        <v>113</v>
      </c>
      <c r="K643" s="3" t="s">
        <v>170</v>
      </c>
      <c r="L643" s="3" t="s">
        <v>43</v>
      </c>
      <c r="M643" s="3">
        <v>0.95</v>
      </c>
      <c r="N643" s="3">
        <v>70</v>
      </c>
      <c r="O643" s="3" t="b">
        <v>0</v>
      </c>
      <c r="P643" s="3" t="s">
        <v>43</v>
      </c>
      <c r="Q643" s="3" t="b">
        <v>0</v>
      </c>
      <c r="R643" s="3">
        <v>1140</v>
      </c>
      <c r="S643" s="3">
        <v>138</v>
      </c>
      <c r="T643" s="3">
        <v>1002</v>
      </c>
      <c r="U643" s="3">
        <v>122</v>
      </c>
      <c r="V643" s="3">
        <v>15</v>
      </c>
      <c r="W643" s="3">
        <v>0</v>
      </c>
      <c r="X643" s="3">
        <v>1692.75278339997</v>
      </c>
      <c r="Y643" s="3">
        <v>5083.1261623</v>
      </c>
      <c r="Z643" s="3">
        <v>2456.1039258330102</v>
      </c>
      <c r="AA643" s="3">
        <v>15</v>
      </c>
      <c r="AB643" s="3">
        <v>15</v>
      </c>
      <c r="AC643" s="3">
        <v>0</v>
      </c>
      <c r="AD643" s="3">
        <v>15.845000000000001</v>
      </c>
      <c r="AE643" s="3">
        <v>2</v>
      </c>
      <c r="AF643" s="3">
        <v>5</v>
      </c>
      <c r="AG643" s="3">
        <v>10</v>
      </c>
      <c r="AH643" s="3">
        <v>4</v>
      </c>
      <c r="AI643" s="3">
        <v>1.5</v>
      </c>
      <c r="AJ643" s="3">
        <v>0.6</v>
      </c>
      <c r="AK643" s="3" t="str">
        <f ca="1">IFERROR(__xludf.DUMMYFUNCTION("IF(regexmatch(A643,""1p1""),""1p1"",""rnd"")"),"1p1")</f>
        <v>1p1</v>
      </c>
      <c r="BX643" s="7"/>
    </row>
    <row r="644" spans="1:76" ht="13">
      <c r="A644" s="3" t="s">
        <v>164</v>
      </c>
      <c r="B644" s="6" t="s">
        <v>119</v>
      </c>
      <c r="C644" s="3">
        <v>10800</v>
      </c>
      <c r="D644" s="3" t="s">
        <v>36</v>
      </c>
      <c r="E644" s="3" t="s">
        <v>37</v>
      </c>
      <c r="F644" s="3" t="s">
        <v>67</v>
      </c>
      <c r="G644" s="3">
        <v>200</v>
      </c>
      <c r="H644" s="3" t="s">
        <v>39</v>
      </c>
      <c r="I644" s="3" t="s">
        <v>165</v>
      </c>
      <c r="J644" s="3" t="s">
        <v>113</v>
      </c>
      <c r="K644" s="3" t="s">
        <v>180</v>
      </c>
      <c r="L644" s="3" t="s">
        <v>43</v>
      </c>
      <c r="M644" s="3">
        <v>0.95</v>
      </c>
      <c r="N644" s="3">
        <v>70</v>
      </c>
      <c r="O644" s="3" t="b">
        <v>0</v>
      </c>
      <c r="P644" s="3" t="s">
        <v>43</v>
      </c>
      <c r="Q644" s="3" t="b">
        <v>0</v>
      </c>
      <c r="R644" s="3">
        <v>303</v>
      </c>
      <c r="S644" s="3">
        <v>287</v>
      </c>
      <c r="T644" s="3">
        <v>16</v>
      </c>
      <c r="U644" s="3">
        <v>277</v>
      </c>
      <c r="V644" s="3">
        <v>9</v>
      </c>
      <c r="W644" s="3">
        <v>0</v>
      </c>
      <c r="X644" s="3">
        <v>5.4131183000019103</v>
      </c>
      <c r="Y644" s="3">
        <v>10131.7755339999</v>
      </c>
      <c r="Z644" s="3">
        <v>4679.7994936052701</v>
      </c>
      <c r="AA644" s="3">
        <v>9</v>
      </c>
      <c r="AB644" s="3">
        <v>9</v>
      </c>
      <c r="AC644" s="3">
        <v>0</v>
      </c>
      <c r="AD644" s="3">
        <v>14.103999999999999</v>
      </c>
      <c r="AE644" s="3">
        <v>2</v>
      </c>
      <c r="AF644" s="3">
        <v>4</v>
      </c>
      <c r="AG644" s="3">
        <v>8</v>
      </c>
      <c r="AH644" s="3">
        <v>4</v>
      </c>
      <c r="AI644" s="3">
        <v>2</v>
      </c>
      <c r="AJ644" s="3">
        <v>0.2</v>
      </c>
      <c r="AK644" s="3" t="str">
        <f ca="1">IFERROR(__xludf.DUMMYFUNCTION("IF(regexmatch(A644,""1p1""),""1p1"",""rnd"")"),"1p1")</f>
        <v>1p1</v>
      </c>
      <c r="BX644" s="7"/>
    </row>
    <row r="645" spans="1:76" ht="13">
      <c r="A645" s="3" t="s">
        <v>164</v>
      </c>
      <c r="B645" s="6" t="s">
        <v>119</v>
      </c>
      <c r="C645" s="3">
        <v>10800</v>
      </c>
      <c r="D645" s="3" t="s">
        <v>36</v>
      </c>
      <c r="E645" s="3" t="s">
        <v>37</v>
      </c>
      <c r="F645" s="3" t="s">
        <v>38</v>
      </c>
      <c r="G645" s="3">
        <v>200</v>
      </c>
      <c r="H645" s="3" t="s">
        <v>39</v>
      </c>
      <c r="I645" s="3" t="s">
        <v>165</v>
      </c>
      <c r="J645" s="3" t="s">
        <v>113</v>
      </c>
      <c r="K645" s="3" t="s">
        <v>180</v>
      </c>
      <c r="L645" s="3" t="s">
        <v>43</v>
      </c>
      <c r="M645" s="3">
        <v>0.95</v>
      </c>
      <c r="N645" s="3">
        <v>70</v>
      </c>
      <c r="O645" s="3" t="b">
        <v>0</v>
      </c>
      <c r="P645" s="3" t="s">
        <v>43</v>
      </c>
      <c r="Q645" s="3" t="b">
        <v>0</v>
      </c>
      <c r="R645" s="3">
        <v>264</v>
      </c>
      <c r="S645" s="3">
        <v>264</v>
      </c>
      <c r="T645" s="3">
        <v>0</v>
      </c>
      <c r="U645" s="3">
        <v>258</v>
      </c>
      <c r="V645" s="3">
        <v>5</v>
      </c>
      <c r="W645" s="3">
        <v>0</v>
      </c>
      <c r="X645" s="3">
        <v>3.9815517999987402</v>
      </c>
      <c r="Y645" s="3">
        <v>9413.3746897000001</v>
      </c>
      <c r="Z645" s="3">
        <v>4379.7006580587404</v>
      </c>
      <c r="AA645" s="3">
        <v>5</v>
      </c>
      <c r="AB645" s="3">
        <v>5</v>
      </c>
      <c r="AC645" s="3">
        <v>0</v>
      </c>
      <c r="AD645" s="3">
        <v>17.459</v>
      </c>
      <c r="AE645" s="3">
        <v>1</v>
      </c>
      <c r="AF645" s="3">
        <v>4</v>
      </c>
      <c r="AG645" s="3">
        <v>8</v>
      </c>
      <c r="AH645" s="3">
        <v>4</v>
      </c>
      <c r="AI645" s="3">
        <v>2</v>
      </c>
      <c r="AJ645" s="3">
        <v>0.2</v>
      </c>
      <c r="AK645" s="3" t="str">
        <f ca="1">IFERROR(__xludf.DUMMYFUNCTION("IF(regexmatch(A645,""1p1""),""1p1"",""rnd"")"),"1p1")</f>
        <v>1p1</v>
      </c>
      <c r="BX645" s="7"/>
    </row>
    <row r="646" spans="1:76" ht="13">
      <c r="A646" s="3" t="s">
        <v>164</v>
      </c>
      <c r="B646" s="6" t="s">
        <v>115</v>
      </c>
      <c r="C646" s="3">
        <v>10800</v>
      </c>
      <c r="D646" s="3" t="s">
        <v>36</v>
      </c>
      <c r="E646" s="3" t="s">
        <v>37</v>
      </c>
      <c r="F646" s="3" t="s">
        <v>67</v>
      </c>
      <c r="G646" s="3">
        <v>200</v>
      </c>
      <c r="H646" s="3" t="s">
        <v>39</v>
      </c>
      <c r="I646" s="3" t="s">
        <v>165</v>
      </c>
      <c r="J646" s="3" t="s">
        <v>113</v>
      </c>
      <c r="K646" s="3" t="s">
        <v>175</v>
      </c>
      <c r="L646" s="3" t="s">
        <v>43</v>
      </c>
      <c r="M646" s="3">
        <v>0.95</v>
      </c>
      <c r="N646" s="3">
        <v>70</v>
      </c>
      <c r="O646" s="3" t="b">
        <v>0</v>
      </c>
      <c r="P646" s="3" t="s">
        <v>43</v>
      </c>
      <c r="Q646" s="3" t="b">
        <v>0</v>
      </c>
      <c r="R646" s="3">
        <v>323</v>
      </c>
      <c r="S646" s="3">
        <v>323</v>
      </c>
      <c r="T646" s="3">
        <v>0</v>
      </c>
      <c r="U646" s="3">
        <v>288</v>
      </c>
      <c r="V646" s="3">
        <v>34</v>
      </c>
      <c r="W646" s="3">
        <v>0</v>
      </c>
      <c r="X646" s="3">
        <v>4.2772070000006002</v>
      </c>
      <c r="Y646" s="3">
        <v>10352.978748899901</v>
      </c>
      <c r="Z646" s="3">
        <v>4221.5314662531</v>
      </c>
      <c r="AA646" s="3">
        <v>34</v>
      </c>
      <c r="AB646" s="3">
        <v>34</v>
      </c>
      <c r="AC646" s="3">
        <v>0</v>
      </c>
      <c r="AD646" s="3">
        <v>17.632999999999999</v>
      </c>
      <c r="AE646" s="3">
        <v>3</v>
      </c>
      <c r="AF646" s="3">
        <v>4</v>
      </c>
      <c r="AG646" s="3">
        <v>8</v>
      </c>
      <c r="AH646" s="3">
        <v>4</v>
      </c>
      <c r="AI646" s="3">
        <v>1.5</v>
      </c>
      <c r="AJ646" s="3">
        <v>0.2</v>
      </c>
      <c r="AK646" s="3" t="str">
        <f ca="1">IFERROR(__xludf.DUMMYFUNCTION("IF(regexmatch(A646,""1p1""),""1p1"",""rnd"")"),"1p1")</f>
        <v>1p1</v>
      </c>
      <c r="BX646" s="7"/>
    </row>
    <row r="647" spans="1:76" ht="13">
      <c r="A647" s="3" t="s">
        <v>164</v>
      </c>
      <c r="B647" s="6" t="s">
        <v>146</v>
      </c>
      <c r="C647" s="3">
        <v>10800</v>
      </c>
      <c r="D647" s="3" t="s">
        <v>36</v>
      </c>
      <c r="E647" s="3" t="s">
        <v>37</v>
      </c>
      <c r="F647" s="3" t="s">
        <v>67</v>
      </c>
      <c r="G647" s="3">
        <v>200</v>
      </c>
      <c r="H647" s="3" t="s">
        <v>39</v>
      </c>
      <c r="I647" s="3" t="s">
        <v>165</v>
      </c>
      <c r="J647" s="3" t="s">
        <v>113</v>
      </c>
      <c r="K647" s="3" t="s">
        <v>172</v>
      </c>
      <c r="L647" s="3" t="s">
        <v>43</v>
      </c>
      <c r="M647" s="3">
        <v>0.95</v>
      </c>
      <c r="N647" s="3">
        <v>70</v>
      </c>
      <c r="O647" s="3" t="b">
        <v>0</v>
      </c>
      <c r="P647" s="3" t="s">
        <v>43</v>
      </c>
      <c r="Q647" s="3" t="b">
        <v>0</v>
      </c>
      <c r="R647" s="3">
        <v>279</v>
      </c>
      <c r="S647" s="3">
        <v>279</v>
      </c>
      <c r="T647" s="3">
        <v>0</v>
      </c>
      <c r="U647" s="3">
        <v>265</v>
      </c>
      <c r="V647" s="3">
        <v>13</v>
      </c>
      <c r="W647" s="3">
        <v>0</v>
      </c>
      <c r="X647" s="3">
        <v>3.70499780000595</v>
      </c>
      <c r="Y647" s="3">
        <v>9631.7139533999907</v>
      </c>
      <c r="Z647" s="3">
        <v>4353.2418224317898</v>
      </c>
      <c r="AA647" s="3">
        <v>13</v>
      </c>
      <c r="AB647" s="3">
        <v>13</v>
      </c>
      <c r="AC647" s="3">
        <v>0</v>
      </c>
      <c r="AD647" s="3">
        <v>14.194000000000001</v>
      </c>
      <c r="AE647" s="3">
        <v>8</v>
      </c>
      <c r="AF647" s="3">
        <v>5</v>
      </c>
      <c r="AG647" s="3">
        <v>10</v>
      </c>
      <c r="AH647" s="3">
        <v>5</v>
      </c>
      <c r="AI647" s="3">
        <v>1.5</v>
      </c>
      <c r="AJ647" s="3">
        <v>0.6</v>
      </c>
      <c r="AK647" s="3" t="str">
        <f ca="1">IFERROR(__xludf.DUMMYFUNCTION("IF(regexmatch(A647,""1p1""),""1p1"",""rnd"")"),"1p1")</f>
        <v>1p1</v>
      </c>
      <c r="BX647" s="7"/>
    </row>
    <row r="648" spans="1:76" ht="13">
      <c r="A648" s="3" t="s">
        <v>164</v>
      </c>
      <c r="B648" s="6" t="s">
        <v>115</v>
      </c>
      <c r="C648" s="3">
        <v>10800</v>
      </c>
      <c r="D648" s="3" t="s">
        <v>36</v>
      </c>
      <c r="E648" s="3" t="s">
        <v>37</v>
      </c>
      <c r="F648" s="3" t="s">
        <v>67</v>
      </c>
      <c r="G648" s="3">
        <v>200</v>
      </c>
      <c r="H648" s="3" t="s">
        <v>39</v>
      </c>
      <c r="I648" s="3" t="s">
        <v>165</v>
      </c>
      <c r="J648" s="3" t="s">
        <v>113</v>
      </c>
      <c r="K648" s="3" t="s">
        <v>175</v>
      </c>
      <c r="L648" s="3" t="s">
        <v>43</v>
      </c>
      <c r="M648" s="3">
        <v>0.95</v>
      </c>
      <c r="N648" s="3">
        <v>70</v>
      </c>
      <c r="O648" s="3" t="b">
        <v>0</v>
      </c>
      <c r="P648" s="3" t="s">
        <v>43</v>
      </c>
      <c r="Q648" s="3" t="b">
        <v>0</v>
      </c>
      <c r="R648" s="3">
        <v>322</v>
      </c>
      <c r="S648" s="3">
        <v>322</v>
      </c>
      <c r="T648" s="3">
        <v>0</v>
      </c>
      <c r="U648" s="3">
        <v>289</v>
      </c>
      <c r="V648" s="3">
        <v>32</v>
      </c>
      <c r="W648" s="3">
        <v>0</v>
      </c>
      <c r="X648" s="3">
        <v>4.0471270999993898</v>
      </c>
      <c r="Y648" s="3">
        <v>10326.1937171999</v>
      </c>
      <c r="Z648" s="3">
        <v>4146.4717111168402</v>
      </c>
      <c r="AA648" s="3">
        <v>32</v>
      </c>
      <c r="AB648" s="3">
        <v>32</v>
      </c>
      <c r="AC648" s="3">
        <v>0</v>
      </c>
      <c r="AD648" s="3">
        <v>19.513000000000002</v>
      </c>
      <c r="AE648" s="3">
        <v>4</v>
      </c>
      <c r="AF648" s="3">
        <v>4</v>
      </c>
      <c r="AG648" s="3">
        <v>8</v>
      </c>
      <c r="AH648" s="3">
        <v>4</v>
      </c>
      <c r="AI648" s="3">
        <v>1.5</v>
      </c>
      <c r="AJ648" s="3">
        <v>0.2</v>
      </c>
      <c r="AK648" s="3" t="str">
        <f ca="1">IFERROR(__xludf.DUMMYFUNCTION("IF(regexmatch(A648,""1p1""),""1p1"",""rnd"")"),"1p1")</f>
        <v>1p1</v>
      </c>
      <c r="BX648" s="7"/>
    </row>
    <row r="649" spans="1:76" ht="13">
      <c r="A649" s="3" t="s">
        <v>164</v>
      </c>
      <c r="B649" s="6" t="s">
        <v>149</v>
      </c>
      <c r="C649" s="3">
        <v>10800</v>
      </c>
      <c r="D649" s="3" t="s">
        <v>36</v>
      </c>
      <c r="E649" s="3" t="s">
        <v>37</v>
      </c>
      <c r="F649" s="3" t="s">
        <v>67</v>
      </c>
      <c r="G649" s="3">
        <v>200</v>
      </c>
      <c r="H649" s="3" t="s">
        <v>39</v>
      </c>
      <c r="I649" s="3" t="s">
        <v>165</v>
      </c>
      <c r="J649" s="3" t="s">
        <v>113</v>
      </c>
      <c r="K649" s="3" t="s">
        <v>166</v>
      </c>
      <c r="L649" s="3" t="s">
        <v>43</v>
      </c>
      <c r="M649" s="3">
        <v>0.95</v>
      </c>
      <c r="N649" s="3">
        <v>70</v>
      </c>
      <c r="O649" s="3" t="b">
        <v>0</v>
      </c>
      <c r="P649" s="3" t="s">
        <v>43</v>
      </c>
      <c r="Q649" s="3" t="b">
        <v>0</v>
      </c>
      <c r="R649" s="3">
        <v>266</v>
      </c>
      <c r="S649" s="3">
        <v>260</v>
      </c>
      <c r="T649" s="3">
        <v>6</v>
      </c>
      <c r="U649" s="3">
        <v>235</v>
      </c>
      <c r="V649" s="3">
        <v>24</v>
      </c>
      <c r="W649" s="3">
        <v>0</v>
      </c>
      <c r="X649" s="3">
        <v>6.1700148999980797</v>
      </c>
      <c r="Y649" s="3">
        <v>9887.7896748000003</v>
      </c>
      <c r="Z649" s="3">
        <v>4895.5300000421703</v>
      </c>
      <c r="AA649" s="3">
        <v>23</v>
      </c>
      <c r="AB649" s="3">
        <v>22</v>
      </c>
      <c r="AC649" s="3">
        <v>1</v>
      </c>
      <c r="AD649" s="3">
        <v>18.521000000000001</v>
      </c>
      <c r="AE649" s="3">
        <v>9</v>
      </c>
      <c r="AF649" s="3">
        <v>5</v>
      </c>
      <c r="AG649" s="3">
        <v>10</v>
      </c>
      <c r="AH649" s="3">
        <v>5</v>
      </c>
      <c r="AI649" s="3">
        <v>2</v>
      </c>
      <c r="AJ649" s="3">
        <v>0.6</v>
      </c>
      <c r="AK649" s="3" t="str">
        <f ca="1">IFERROR(__xludf.DUMMYFUNCTION("IF(regexmatch(A649,""1p1""),""1p1"",""rnd"")"),"1p1")</f>
        <v>1p1</v>
      </c>
      <c r="BX649" s="7"/>
    </row>
    <row r="650" spans="1:76" ht="13">
      <c r="A650" s="3" t="s">
        <v>164</v>
      </c>
      <c r="B650" s="6" t="s">
        <v>124</v>
      </c>
      <c r="C650" s="3">
        <v>10800</v>
      </c>
      <c r="D650" s="3" t="s">
        <v>36</v>
      </c>
      <c r="E650" s="3" t="s">
        <v>37</v>
      </c>
      <c r="F650" s="3" t="s">
        <v>38</v>
      </c>
      <c r="G650" s="3">
        <v>200</v>
      </c>
      <c r="H650" s="3" t="s">
        <v>39</v>
      </c>
      <c r="I650" s="3" t="s">
        <v>165</v>
      </c>
      <c r="J650" s="3" t="s">
        <v>113</v>
      </c>
      <c r="K650" s="3" t="s">
        <v>169</v>
      </c>
      <c r="L650" s="3" t="s">
        <v>43</v>
      </c>
      <c r="M650" s="3">
        <v>0.95</v>
      </c>
      <c r="N650" s="3">
        <v>70</v>
      </c>
      <c r="O650" s="3" t="b">
        <v>0</v>
      </c>
      <c r="P650" s="3" t="s">
        <v>43</v>
      </c>
      <c r="Q650" s="3" t="b">
        <v>0</v>
      </c>
      <c r="R650" s="3">
        <v>274</v>
      </c>
      <c r="S650" s="3">
        <v>274</v>
      </c>
      <c r="T650" s="3">
        <v>0</v>
      </c>
      <c r="U650" s="3">
        <v>259</v>
      </c>
      <c r="V650" s="3">
        <v>14</v>
      </c>
      <c r="W650" s="3">
        <v>0</v>
      </c>
      <c r="X650" s="3">
        <v>3.55897739999681</v>
      </c>
      <c r="Y650" s="3">
        <v>9598.4794808999995</v>
      </c>
      <c r="Z650" s="3">
        <v>4363.4944082833799</v>
      </c>
      <c r="AA650" s="3">
        <v>14</v>
      </c>
      <c r="AB650" s="3">
        <v>12</v>
      </c>
      <c r="AC650" s="3">
        <v>2</v>
      </c>
      <c r="AD650" s="3">
        <v>24.628</v>
      </c>
      <c r="AE650" s="3">
        <v>6</v>
      </c>
      <c r="AF650" s="3">
        <v>4</v>
      </c>
      <c r="AG650" s="3">
        <v>8</v>
      </c>
      <c r="AH650" s="3">
        <v>4</v>
      </c>
      <c r="AI650" s="3">
        <v>1.5</v>
      </c>
      <c r="AJ650" s="3">
        <v>0.6</v>
      </c>
      <c r="AK650" s="3" t="str">
        <f ca="1">IFERROR(__xludf.DUMMYFUNCTION("IF(regexmatch(A650,""1p1""),""1p1"",""rnd"")"),"1p1")</f>
        <v>1p1</v>
      </c>
      <c r="BX650" s="7"/>
    </row>
    <row r="651" spans="1:76" ht="13">
      <c r="A651" s="3" t="s">
        <v>164</v>
      </c>
      <c r="B651" s="6" t="s">
        <v>139</v>
      </c>
      <c r="C651" s="3">
        <v>10800</v>
      </c>
      <c r="D651" s="3" t="s">
        <v>36</v>
      </c>
      <c r="E651" s="3" t="s">
        <v>37</v>
      </c>
      <c r="F651" s="3" t="s">
        <v>38</v>
      </c>
      <c r="G651" s="3">
        <v>200</v>
      </c>
      <c r="H651" s="3" t="s">
        <v>39</v>
      </c>
      <c r="I651" s="3" t="s">
        <v>165</v>
      </c>
      <c r="J651" s="3" t="s">
        <v>113</v>
      </c>
      <c r="K651" s="3" t="s">
        <v>178</v>
      </c>
      <c r="L651" s="3" t="s">
        <v>43</v>
      </c>
      <c r="M651" s="3">
        <v>0.95</v>
      </c>
      <c r="N651" s="3">
        <v>70</v>
      </c>
      <c r="O651" s="3" t="b">
        <v>0</v>
      </c>
      <c r="P651" s="3" t="s">
        <v>43</v>
      </c>
      <c r="Q651" s="3" t="b">
        <v>0</v>
      </c>
      <c r="R651" s="3">
        <v>306</v>
      </c>
      <c r="S651" s="3">
        <v>306</v>
      </c>
      <c r="T651" s="3">
        <v>0</v>
      </c>
      <c r="U651" s="3">
        <v>304</v>
      </c>
      <c r="V651" s="3">
        <v>1</v>
      </c>
      <c r="W651" s="3">
        <v>0</v>
      </c>
      <c r="X651" s="3">
        <v>3.5766196999988802</v>
      </c>
      <c r="Y651" s="3">
        <v>9755.8899169999895</v>
      </c>
      <c r="Z651" s="3">
        <v>3923.9448909917801</v>
      </c>
      <c r="AA651" s="3">
        <v>1</v>
      </c>
      <c r="AB651" s="3">
        <v>0</v>
      </c>
      <c r="AC651" s="3">
        <v>1</v>
      </c>
      <c r="AD651" s="3" t="s">
        <v>173</v>
      </c>
      <c r="AE651" s="3" t="s">
        <v>173</v>
      </c>
      <c r="AF651" s="3">
        <v>4</v>
      </c>
      <c r="AG651" s="3">
        <v>8</v>
      </c>
      <c r="AH651" s="3">
        <v>5</v>
      </c>
      <c r="AI651" s="3">
        <v>2</v>
      </c>
      <c r="AJ651" s="3">
        <v>0.2</v>
      </c>
      <c r="AK651" s="3" t="str">
        <f ca="1">IFERROR(__xludf.DUMMYFUNCTION("IF(regexmatch(A651,""1p1""),""1p1"",""rnd"")"),"1p1")</f>
        <v>1p1</v>
      </c>
      <c r="BX651" s="7"/>
    </row>
    <row r="652" spans="1:76" ht="13">
      <c r="A652" s="3" t="s">
        <v>164</v>
      </c>
      <c r="B652" s="6" t="s">
        <v>143</v>
      </c>
      <c r="C652" s="3">
        <v>10800</v>
      </c>
      <c r="D652" s="3" t="s">
        <v>36</v>
      </c>
      <c r="E652" s="3" t="s">
        <v>37</v>
      </c>
      <c r="F652" s="3" t="s">
        <v>67</v>
      </c>
      <c r="G652" s="3">
        <v>200</v>
      </c>
      <c r="H652" s="3" t="s">
        <v>39</v>
      </c>
      <c r="I652" s="3" t="s">
        <v>165</v>
      </c>
      <c r="J652" s="3" t="s">
        <v>113</v>
      </c>
      <c r="K652" s="3" t="s">
        <v>168</v>
      </c>
      <c r="L652" s="3" t="s">
        <v>43</v>
      </c>
      <c r="M652" s="3">
        <v>0.95</v>
      </c>
      <c r="N652" s="3">
        <v>70</v>
      </c>
      <c r="O652" s="3" t="b">
        <v>0</v>
      </c>
      <c r="P652" s="3" t="s">
        <v>43</v>
      </c>
      <c r="Q652" s="3" t="b">
        <v>0</v>
      </c>
      <c r="R652" s="3">
        <v>288</v>
      </c>
      <c r="S652" s="3">
        <v>288</v>
      </c>
      <c r="T652" s="3">
        <v>0</v>
      </c>
      <c r="U652" s="3">
        <v>285</v>
      </c>
      <c r="V652" s="3">
        <v>2</v>
      </c>
      <c r="W652" s="3">
        <v>0</v>
      </c>
      <c r="X652" s="3">
        <v>4.2901758999969299</v>
      </c>
      <c r="Y652" s="3">
        <v>10067.092471899899</v>
      </c>
      <c r="Z652" s="3">
        <v>4594.37073798663</v>
      </c>
      <c r="AA652" s="3">
        <v>2</v>
      </c>
      <c r="AB652" s="3">
        <v>0</v>
      </c>
      <c r="AC652" s="3">
        <v>2</v>
      </c>
      <c r="AD652" s="3">
        <v>6.6669999999999998</v>
      </c>
      <c r="AE652" s="3">
        <v>0</v>
      </c>
      <c r="AF652" s="3">
        <v>4</v>
      </c>
      <c r="AG652" s="3">
        <v>8</v>
      </c>
      <c r="AH652" s="3">
        <v>5</v>
      </c>
      <c r="AI652" s="3">
        <v>2</v>
      </c>
      <c r="AJ652" s="3">
        <v>0.6</v>
      </c>
      <c r="AK652" s="3" t="str">
        <f ca="1">IFERROR(__xludf.DUMMYFUNCTION("IF(regexmatch(A652,""1p1""),""1p1"",""rnd"")"),"1p1")</f>
        <v>1p1</v>
      </c>
      <c r="BX652" s="7"/>
    </row>
    <row r="653" spans="1:76" ht="13">
      <c r="A653" s="3" t="s">
        <v>164</v>
      </c>
      <c r="B653" s="6" t="s">
        <v>140</v>
      </c>
      <c r="C653" s="3">
        <v>10800</v>
      </c>
      <c r="D653" s="3" t="s">
        <v>36</v>
      </c>
      <c r="E653" s="3" t="s">
        <v>37</v>
      </c>
      <c r="F653" s="3" t="s">
        <v>67</v>
      </c>
      <c r="G653" s="3">
        <v>200</v>
      </c>
      <c r="H653" s="3" t="s">
        <v>39</v>
      </c>
      <c r="I653" s="3" t="s">
        <v>165</v>
      </c>
      <c r="J653" s="3" t="s">
        <v>113</v>
      </c>
      <c r="K653" s="3" t="s">
        <v>167</v>
      </c>
      <c r="L653" s="3" t="s">
        <v>43</v>
      </c>
      <c r="M653" s="3">
        <v>0.95</v>
      </c>
      <c r="N653" s="3">
        <v>70</v>
      </c>
      <c r="O653" s="3" t="b">
        <v>0</v>
      </c>
      <c r="P653" s="3" t="s">
        <v>43</v>
      </c>
      <c r="Q653" s="3" t="b">
        <v>0</v>
      </c>
      <c r="R653" s="3">
        <v>300</v>
      </c>
      <c r="S653" s="3">
        <v>300</v>
      </c>
      <c r="T653" s="3">
        <v>0</v>
      </c>
      <c r="U653" s="3">
        <v>296</v>
      </c>
      <c r="V653" s="3">
        <v>3</v>
      </c>
      <c r="W653" s="3">
        <v>0</v>
      </c>
      <c r="X653" s="3">
        <v>3.6686466000081399</v>
      </c>
      <c r="Y653" s="3">
        <v>9676.5130275999909</v>
      </c>
      <c r="Z653" s="3">
        <v>4005.3845529262899</v>
      </c>
      <c r="AA653" s="3">
        <v>3</v>
      </c>
      <c r="AB653" s="3">
        <v>0</v>
      </c>
      <c r="AC653" s="3">
        <v>3</v>
      </c>
      <c r="AD653" s="3">
        <v>15.913</v>
      </c>
      <c r="AE653" s="3">
        <v>4</v>
      </c>
      <c r="AF653" s="3">
        <v>4</v>
      </c>
      <c r="AG653" s="3">
        <v>8</v>
      </c>
      <c r="AH653" s="3">
        <v>5</v>
      </c>
      <c r="AI653" s="3">
        <v>1.5</v>
      </c>
      <c r="AJ653" s="3">
        <v>0.6</v>
      </c>
      <c r="AK653" s="3" t="str">
        <f ca="1">IFERROR(__xludf.DUMMYFUNCTION("IF(regexmatch(A653,""1p1""),""1p1"",""rnd"")"),"1p1")</f>
        <v>1p1</v>
      </c>
      <c r="BX653" s="7"/>
    </row>
    <row r="654" spans="1:76" ht="13">
      <c r="A654" s="3" t="s">
        <v>164</v>
      </c>
      <c r="B654" s="6" t="s">
        <v>140</v>
      </c>
      <c r="C654" s="3">
        <v>10800</v>
      </c>
      <c r="D654" s="3" t="s">
        <v>36</v>
      </c>
      <c r="E654" s="3" t="s">
        <v>37</v>
      </c>
      <c r="F654" s="3" t="s">
        <v>67</v>
      </c>
      <c r="G654" s="3">
        <v>200</v>
      </c>
      <c r="H654" s="3" t="s">
        <v>39</v>
      </c>
      <c r="I654" s="3" t="s">
        <v>165</v>
      </c>
      <c r="J654" s="3" t="s">
        <v>113</v>
      </c>
      <c r="K654" s="3" t="s">
        <v>167</v>
      </c>
      <c r="L654" s="3" t="s">
        <v>43</v>
      </c>
      <c r="M654" s="3">
        <v>0.95</v>
      </c>
      <c r="N654" s="3">
        <v>70</v>
      </c>
      <c r="O654" s="3" t="b">
        <v>0</v>
      </c>
      <c r="P654" s="3" t="s">
        <v>43</v>
      </c>
      <c r="Q654" s="3" t="b">
        <v>0</v>
      </c>
      <c r="R654" s="3">
        <v>301</v>
      </c>
      <c r="S654" s="3">
        <v>301</v>
      </c>
      <c r="T654" s="3">
        <v>0</v>
      </c>
      <c r="U654" s="3">
        <v>299</v>
      </c>
      <c r="V654" s="3">
        <v>1</v>
      </c>
      <c r="W654" s="3">
        <v>0</v>
      </c>
      <c r="X654" s="3">
        <v>3.6533708999794299</v>
      </c>
      <c r="Y654" s="3">
        <v>9690.8902245000008</v>
      </c>
      <c r="Z654" s="3">
        <v>4034.7003041654798</v>
      </c>
      <c r="AA654" s="3">
        <v>1</v>
      </c>
      <c r="AB654" s="3">
        <v>0</v>
      </c>
      <c r="AC654" s="3">
        <v>1</v>
      </c>
      <c r="AD654" s="3" t="s">
        <v>173</v>
      </c>
      <c r="AE654" s="3" t="s">
        <v>173</v>
      </c>
      <c r="AF654" s="3">
        <v>4</v>
      </c>
      <c r="AG654" s="3">
        <v>8</v>
      </c>
      <c r="AH654" s="3">
        <v>5</v>
      </c>
      <c r="AI654" s="3">
        <v>1.5</v>
      </c>
      <c r="AJ654" s="3">
        <v>0.6</v>
      </c>
      <c r="AK654" s="3" t="str">
        <f ca="1">IFERROR(__xludf.DUMMYFUNCTION("IF(regexmatch(A654,""1p1""),""1p1"",""rnd"")"),"1p1")</f>
        <v>1p1</v>
      </c>
      <c r="BX654" s="7"/>
    </row>
    <row r="655" spans="1:76" ht="13">
      <c r="A655" s="3" t="s">
        <v>164</v>
      </c>
      <c r="B655" s="6" t="s">
        <v>115</v>
      </c>
      <c r="C655" s="3">
        <v>10800</v>
      </c>
      <c r="D655" s="3" t="s">
        <v>36</v>
      </c>
      <c r="E655" s="3" t="s">
        <v>37</v>
      </c>
      <c r="F655" s="3" t="s">
        <v>67</v>
      </c>
      <c r="G655" s="3">
        <v>200</v>
      </c>
      <c r="H655" s="3" t="s">
        <v>39</v>
      </c>
      <c r="I655" s="3" t="s">
        <v>165</v>
      </c>
      <c r="J655" s="3" t="s">
        <v>113</v>
      </c>
      <c r="K655" s="3" t="s">
        <v>175</v>
      </c>
      <c r="L655" s="3" t="s">
        <v>43</v>
      </c>
      <c r="M655" s="3">
        <v>0.95</v>
      </c>
      <c r="N655" s="3">
        <v>70</v>
      </c>
      <c r="O655" s="3" t="b">
        <v>0</v>
      </c>
      <c r="P655" s="3" t="s">
        <v>43</v>
      </c>
      <c r="Q655" s="3" t="b">
        <v>0</v>
      </c>
      <c r="R655" s="3">
        <v>323</v>
      </c>
      <c r="S655" s="3">
        <v>323</v>
      </c>
      <c r="T655" s="3">
        <v>0</v>
      </c>
      <c r="U655" s="3">
        <v>290</v>
      </c>
      <c r="V655" s="3">
        <v>32</v>
      </c>
      <c r="W655" s="3">
        <v>0</v>
      </c>
      <c r="X655" s="3">
        <v>4.1780521000039501</v>
      </c>
      <c r="Y655" s="3">
        <v>10302.2327322</v>
      </c>
      <c r="Z655" s="3">
        <v>4153.3617117693602</v>
      </c>
      <c r="AA655" s="3">
        <v>32</v>
      </c>
      <c r="AB655" s="3">
        <v>32</v>
      </c>
      <c r="AC655" s="3">
        <v>0</v>
      </c>
      <c r="AD655" s="3">
        <v>22.135999999999999</v>
      </c>
      <c r="AE655" s="3">
        <v>3</v>
      </c>
      <c r="AF655" s="3">
        <v>4</v>
      </c>
      <c r="AG655" s="3">
        <v>8</v>
      </c>
      <c r="AH655" s="3">
        <v>4</v>
      </c>
      <c r="AI655" s="3">
        <v>1.5</v>
      </c>
      <c r="AJ655" s="3">
        <v>0.2</v>
      </c>
      <c r="AK655" s="3" t="str">
        <f ca="1">IFERROR(__xludf.DUMMYFUNCTION("IF(regexmatch(A655,""1p1""),""1p1"",""rnd"")"),"1p1")</f>
        <v>1p1</v>
      </c>
      <c r="BX655" s="7"/>
    </row>
    <row r="656" spans="1:76" ht="13">
      <c r="A656" s="3" t="s">
        <v>164</v>
      </c>
      <c r="B656" s="6" t="s">
        <v>140</v>
      </c>
      <c r="C656" s="3">
        <v>10800</v>
      </c>
      <c r="D656" s="3" t="s">
        <v>36</v>
      </c>
      <c r="E656" s="3" t="s">
        <v>37</v>
      </c>
      <c r="F656" s="3" t="s">
        <v>67</v>
      </c>
      <c r="G656" s="3">
        <v>200</v>
      </c>
      <c r="H656" s="3" t="s">
        <v>39</v>
      </c>
      <c r="I656" s="3" t="s">
        <v>165</v>
      </c>
      <c r="J656" s="3" t="s">
        <v>113</v>
      </c>
      <c r="K656" s="3" t="s">
        <v>167</v>
      </c>
      <c r="L656" s="3" t="s">
        <v>43</v>
      </c>
      <c r="M656" s="3">
        <v>0.95</v>
      </c>
      <c r="N656" s="3">
        <v>70</v>
      </c>
      <c r="O656" s="3" t="b">
        <v>0</v>
      </c>
      <c r="P656" s="3" t="s">
        <v>43</v>
      </c>
      <c r="Q656" s="3" t="b">
        <v>0</v>
      </c>
      <c r="R656" s="3">
        <v>302</v>
      </c>
      <c r="S656" s="3">
        <v>302</v>
      </c>
      <c r="T656" s="3">
        <v>0</v>
      </c>
      <c r="U656" s="3">
        <v>298</v>
      </c>
      <c r="V656" s="3">
        <v>3</v>
      </c>
      <c r="W656" s="3">
        <v>0</v>
      </c>
      <c r="X656" s="3">
        <v>3.6494234999956401</v>
      </c>
      <c r="Y656" s="3">
        <v>9715.7625285999893</v>
      </c>
      <c r="Z656" s="3">
        <v>4007.85805200599</v>
      </c>
      <c r="AA656" s="3">
        <v>3</v>
      </c>
      <c r="AB656" s="3">
        <v>0</v>
      </c>
      <c r="AC656" s="3">
        <v>3</v>
      </c>
      <c r="AD656" s="3">
        <v>14.340999999999999</v>
      </c>
      <c r="AE656" s="3">
        <v>0</v>
      </c>
      <c r="AF656" s="3">
        <v>4</v>
      </c>
      <c r="AG656" s="3">
        <v>8</v>
      </c>
      <c r="AH656" s="3">
        <v>5</v>
      </c>
      <c r="AI656" s="3">
        <v>1.5</v>
      </c>
      <c r="AJ656" s="3">
        <v>0.6</v>
      </c>
      <c r="AK656" s="3" t="str">
        <f ca="1">IFERROR(__xludf.DUMMYFUNCTION("IF(regexmatch(A656,""1p1""),""1p1"",""rnd"")"),"1p1")</f>
        <v>1p1</v>
      </c>
      <c r="BX656" s="7"/>
    </row>
    <row r="657" spans="1:76" ht="13">
      <c r="A657" s="3" t="s">
        <v>164</v>
      </c>
      <c r="B657" s="6" t="s">
        <v>139</v>
      </c>
      <c r="C657" s="3">
        <v>10800</v>
      </c>
      <c r="D657" s="3" t="s">
        <v>36</v>
      </c>
      <c r="E657" s="3" t="s">
        <v>37</v>
      </c>
      <c r="F657" s="3" t="s">
        <v>67</v>
      </c>
      <c r="G657" s="3">
        <v>200</v>
      </c>
      <c r="H657" s="3" t="s">
        <v>39</v>
      </c>
      <c r="I657" s="3" t="s">
        <v>165</v>
      </c>
      <c r="J657" s="3" t="s">
        <v>113</v>
      </c>
      <c r="K657" s="3" t="s">
        <v>178</v>
      </c>
      <c r="L657" s="3" t="s">
        <v>43</v>
      </c>
      <c r="M657" s="3">
        <v>0.95</v>
      </c>
      <c r="N657" s="3">
        <v>70</v>
      </c>
      <c r="O657" s="3" t="b">
        <v>0</v>
      </c>
      <c r="P657" s="3" t="s">
        <v>43</v>
      </c>
      <c r="Q657" s="3" t="b">
        <v>0</v>
      </c>
      <c r="R657" s="3">
        <v>325</v>
      </c>
      <c r="S657" s="3">
        <v>325</v>
      </c>
      <c r="T657" s="3">
        <v>0</v>
      </c>
      <c r="U657" s="3">
        <v>323</v>
      </c>
      <c r="V657" s="3">
        <v>1</v>
      </c>
      <c r="W657" s="3">
        <v>0</v>
      </c>
      <c r="X657" s="3">
        <v>3.8178630000036402</v>
      </c>
      <c r="Y657" s="3">
        <v>10262.0170740999</v>
      </c>
      <c r="Z657" s="3">
        <v>4128.2339586513099</v>
      </c>
      <c r="AA657" s="3">
        <v>1</v>
      </c>
      <c r="AB657" s="3">
        <v>0</v>
      </c>
      <c r="AC657" s="3">
        <v>1</v>
      </c>
      <c r="AD657" s="3" t="s">
        <v>173</v>
      </c>
      <c r="AE657" s="3" t="s">
        <v>173</v>
      </c>
      <c r="AF657" s="3">
        <v>4</v>
      </c>
      <c r="AG657" s="3">
        <v>8</v>
      </c>
      <c r="AH657" s="3">
        <v>5</v>
      </c>
      <c r="AI657" s="3">
        <v>2</v>
      </c>
      <c r="AJ657" s="3">
        <v>0.2</v>
      </c>
      <c r="AK657" s="3" t="str">
        <f ca="1">IFERROR(__xludf.DUMMYFUNCTION("IF(regexmatch(A657,""1p1""),""1p1"",""rnd"")"),"1p1")</f>
        <v>1p1</v>
      </c>
      <c r="BX657" s="7"/>
    </row>
    <row r="658" spans="1:76" ht="13">
      <c r="A658" s="3" t="s">
        <v>164</v>
      </c>
      <c r="B658" s="6" t="s">
        <v>145</v>
      </c>
      <c r="C658" s="3">
        <v>10800</v>
      </c>
      <c r="D658" s="3" t="s">
        <v>36</v>
      </c>
      <c r="E658" s="3" t="s">
        <v>37</v>
      </c>
      <c r="F658" s="3" t="s">
        <v>67</v>
      </c>
      <c r="G658" s="3">
        <v>200</v>
      </c>
      <c r="H658" s="3" t="s">
        <v>39</v>
      </c>
      <c r="I658" s="3" t="s">
        <v>165</v>
      </c>
      <c r="J658" s="3" t="s">
        <v>113</v>
      </c>
      <c r="K658" s="3" t="s">
        <v>181</v>
      </c>
      <c r="L658" s="3" t="s">
        <v>43</v>
      </c>
      <c r="M658" s="3">
        <v>0.95</v>
      </c>
      <c r="N658" s="3">
        <v>70</v>
      </c>
      <c r="O658" s="3" t="b">
        <v>0</v>
      </c>
      <c r="P658" s="3" t="s">
        <v>43</v>
      </c>
      <c r="Q658" s="3" t="b">
        <v>0</v>
      </c>
      <c r="R658" s="3">
        <v>283</v>
      </c>
      <c r="S658" s="3">
        <v>283</v>
      </c>
      <c r="T658" s="3">
        <v>0</v>
      </c>
      <c r="U658" s="3">
        <v>268</v>
      </c>
      <c r="V658" s="3">
        <v>14</v>
      </c>
      <c r="W658" s="3">
        <v>0</v>
      </c>
      <c r="X658" s="3">
        <v>5.11960070000009</v>
      </c>
      <c r="Y658" s="3">
        <v>10102.728620399899</v>
      </c>
      <c r="Z658" s="3">
        <v>4667.9102382138299</v>
      </c>
      <c r="AA658" s="3">
        <v>14</v>
      </c>
      <c r="AB658" s="3">
        <v>14</v>
      </c>
      <c r="AC658" s="3">
        <v>0</v>
      </c>
      <c r="AD658" s="3">
        <v>15.988</v>
      </c>
      <c r="AE658" s="3">
        <v>3</v>
      </c>
      <c r="AF658" s="3">
        <v>5</v>
      </c>
      <c r="AG658" s="3">
        <v>10</v>
      </c>
      <c r="AH658" s="3">
        <v>5</v>
      </c>
      <c r="AI658" s="3">
        <v>2</v>
      </c>
      <c r="AJ658" s="3">
        <v>0.2</v>
      </c>
      <c r="AK658" s="3" t="str">
        <f ca="1">IFERROR(__xludf.DUMMYFUNCTION("IF(regexmatch(A658,""1p1""),""1p1"",""rnd"")"),"1p1")</f>
        <v>1p1</v>
      </c>
      <c r="BX658" s="7"/>
    </row>
    <row r="659" spans="1:76" ht="13">
      <c r="A659" s="3" t="s">
        <v>164</v>
      </c>
      <c r="B659" s="6" t="s">
        <v>115</v>
      </c>
      <c r="C659" s="3">
        <v>10800</v>
      </c>
      <c r="D659" s="3" t="s">
        <v>36</v>
      </c>
      <c r="E659" s="3" t="s">
        <v>37</v>
      </c>
      <c r="F659" s="3" t="s">
        <v>67</v>
      </c>
      <c r="G659" s="3">
        <v>200</v>
      </c>
      <c r="H659" s="3" t="s">
        <v>39</v>
      </c>
      <c r="I659" s="3" t="s">
        <v>165</v>
      </c>
      <c r="J659" s="3" t="s">
        <v>113</v>
      </c>
      <c r="K659" s="3" t="s">
        <v>175</v>
      </c>
      <c r="L659" s="3" t="s">
        <v>43</v>
      </c>
      <c r="M659" s="3">
        <v>0.95</v>
      </c>
      <c r="N659" s="3">
        <v>70</v>
      </c>
      <c r="O659" s="3" t="b">
        <v>0</v>
      </c>
      <c r="P659" s="3" t="s">
        <v>43</v>
      </c>
      <c r="Q659" s="3" t="b">
        <v>0</v>
      </c>
      <c r="R659" s="3">
        <v>320</v>
      </c>
      <c r="S659" s="3">
        <v>320</v>
      </c>
      <c r="T659" s="3">
        <v>0</v>
      </c>
      <c r="U659" s="3">
        <v>291</v>
      </c>
      <c r="V659" s="3">
        <v>28</v>
      </c>
      <c r="W659" s="3">
        <v>0</v>
      </c>
      <c r="X659" s="3">
        <v>3.9192080000002099</v>
      </c>
      <c r="Y659" s="3">
        <v>10311.493349799999</v>
      </c>
      <c r="Z659" s="3">
        <v>4171.7424622094204</v>
      </c>
      <c r="AA659" s="3">
        <v>28</v>
      </c>
      <c r="AB659" s="3">
        <v>28</v>
      </c>
      <c r="AC659" s="3">
        <v>0</v>
      </c>
      <c r="AD659" s="3">
        <v>21.120999999999999</v>
      </c>
      <c r="AE659" s="3">
        <v>3</v>
      </c>
      <c r="AF659" s="3">
        <v>4</v>
      </c>
      <c r="AG659" s="3">
        <v>8</v>
      </c>
      <c r="AH659" s="3">
        <v>4</v>
      </c>
      <c r="AI659" s="3">
        <v>1.5</v>
      </c>
      <c r="AJ659" s="3">
        <v>0.2</v>
      </c>
      <c r="AK659" s="3" t="str">
        <f ca="1">IFERROR(__xludf.DUMMYFUNCTION("IF(regexmatch(A659,""1p1""),""1p1"",""rnd"")"),"1p1")</f>
        <v>1p1</v>
      </c>
      <c r="BX659" s="7"/>
    </row>
    <row r="660" spans="1:76" ht="13">
      <c r="A660" s="3" t="s">
        <v>164</v>
      </c>
      <c r="B660" s="6" t="s">
        <v>133</v>
      </c>
      <c r="C660" s="3">
        <v>10800</v>
      </c>
      <c r="D660" s="3" t="s">
        <v>36</v>
      </c>
      <c r="E660" s="3" t="s">
        <v>37</v>
      </c>
      <c r="F660" s="3" t="s">
        <v>67</v>
      </c>
      <c r="G660" s="3">
        <v>200</v>
      </c>
      <c r="H660" s="3" t="s">
        <v>39</v>
      </c>
      <c r="I660" s="3" t="s">
        <v>165</v>
      </c>
      <c r="J660" s="3" t="s">
        <v>113</v>
      </c>
      <c r="K660" s="3" t="s">
        <v>174</v>
      </c>
      <c r="L660" s="3" t="s">
        <v>43</v>
      </c>
      <c r="M660" s="3">
        <v>0.95</v>
      </c>
      <c r="N660" s="3">
        <v>70</v>
      </c>
      <c r="O660" s="3" t="b">
        <v>0</v>
      </c>
      <c r="P660" s="3" t="s">
        <v>43</v>
      </c>
      <c r="Q660" s="3" t="b">
        <v>0</v>
      </c>
      <c r="R660" s="3">
        <v>53</v>
      </c>
      <c r="S660" s="3">
        <v>0</v>
      </c>
      <c r="T660" s="3">
        <v>53</v>
      </c>
      <c r="U660" s="3">
        <v>0</v>
      </c>
      <c r="V660" s="3">
        <v>0</v>
      </c>
      <c r="W660" s="3">
        <v>0</v>
      </c>
      <c r="X660" s="3">
        <v>9858.5548631000001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 t="s">
        <v>173</v>
      </c>
      <c r="AE660" s="3" t="s">
        <v>173</v>
      </c>
      <c r="AF660" s="3">
        <v>5</v>
      </c>
      <c r="AG660" s="3">
        <v>10</v>
      </c>
      <c r="AH660" s="3">
        <v>4</v>
      </c>
      <c r="AI660" s="3">
        <v>2</v>
      </c>
      <c r="AJ660" s="3">
        <v>0.2</v>
      </c>
      <c r="AK660" s="3" t="str">
        <f ca="1">IFERROR(__xludf.DUMMYFUNCTION("IF(regexmatch(A660,""1p1""),""1p1"",""rnd"")"),"1p1")</f>
        <v>1p1</v>
      </c>
      <c r="BX660" s="7"/>
    </row>
    <row r="661" spans="1:76" ht="13">
      <c r="A661" s="3" t="s">
        <v>164</v>
      </c>
      <c r="B661" s="6" t="s">
        <v>127</v>
      </c>
      <c r="C661" s="3">
        <v>10800</v>
      </c>
      <c r="D661" s="3" t="s">
        <v>36</v>
      </c>
      <c r="E661" s="3" t="s">
        <v>37</v>
      </c>
      <c r="F661" s="3" t="s">
        <v>67</v>
      </c>
      <c r="G661" s="3">
        <v>200</v>
      </c>
      <c r="H661" s="3" t="s">
        <v>39</v>
      </c>
      <c r="I661" s="3" t="s">
        <v>165</v>
      </c>
      <c r="J661" s="3" t="s">
        <v>113</v>
      </c>
      <c r="K661" s="3" t="s">
        <v>171</v>
      </c>
      <c r="L661" s="3" t="s">
        <v>43</v>
      </c>
      <c r="M661" s="3">
        <v>0.95</v>
      </c>
      <c r="N661" s="3">
        <v>70</v>
      </c>
      <c r="O661" s="3" t="b">
        <v>0</v>
      </c>
      <c r="P661" s="3" t="s">
        <v>43</v>
      </c>
      <c r="Q661" s="3" t="b">
        <v>0</v>
      </c>
      <c r="R661" s="3">
        <v>291</v>
      </c>
      <c r="S661" s="3">
        <v>260</v>
      </c>
      <c r="T661" s="3">
        <v>31</v>
      </c>
      <c r="U661" s="3">
        <v>243</v>
      </c>
      <c r="V661" s="3">
        <v>16</v>
      </c>
      <c r="W661" s="3">
        <v>0</v>
      </c>
      <c r="X661" s="3">
        <v>6.63010680000564</v>
      </c>
      <c r="Y661" s="3">
        <v>9870.9290978000008</v>
      </c>
      <c r="Z661" s="3">
        <v>4915.2920072320803</v>
      </c>
      <c r="AA661" s="3">
        <v>15</v>
      </c>
      <c r="AB661" s="3">
        <v>11</v>
      </c>
      <c r="AC661" s="3">
        <v>4</v>
      </c>
      <c r="AD661" s="3">
        <v>32.209000000000003</v>
      </c>
      <c r="AE661" s="3">
        <v>3</v>
      </c>
      <c r="AF661" s="3">
        <v>4</v>
      </c>
      <c r="AG661" s="3">
        <v>8</v>
      </c>
      <c r="AH661" s="3">
        <v>4</v>
      </c>
      <c r="AI661" s="3">
        <v>2</v>
      </c>
      <c r="AJ661" s="3">
        <v>0.6</v>
      </c>
      <c r="AK661" s="3" t="str">
        <f ca="1">IFERROR(__xludf.DUMMYFUNCTION("IF(regexmatch(A661,""1p1""),""1p1"",""rnd"")"),"1p1")</f>
        <v>1p1</v>
      </c>
      <c r="BX661" s="7"/>
    </row>
    <row r="662" spans="1:76" ht="13">
      <c r="A662" s="3" t="s">
        <v>164</v>
      </c>
      <c r="B662" s="6" t="s">
        <v>143</v>
      </c>
      <c r="C662" s="3">
        <v>10800</v>
      </c>
      <c r="D662" s="3" t="s">
        <v>36</v>
      </c>
      <c r="E662" s="3" t="s">
        <v>37</v>
      </c>
      <c r="F662" s="3" t="s">
        <v>38</v>
      </c>
      <c r="G662" s="3">
        <v>200</v>
      </c>
      <c r="H662" s="3" t="s">
        <v>39</v>
      </c>
      <c r="I662" s="3" t="s">
        <v>165</v>
      </c>
      <c r="J662" s="3" t="s">
        <v>113</v>
      </c>
      <c r="K662" s="3" t="s">
        <v>168</v>
      </c>
      <c r="L662" s="3" t="s">
        <v>43</v>
      </c>
      <c r="M662" s="3">
        <v>0.95</v>
      </c>
      <c r="N662" s="3">
        <v>70</v>
      </c>
      <c r="O662" s="3" t="b">
        <v>0</v>
      </c>
      <c r="P662" s="3" t="s">
        <v>43</v>
      </c>
      <c r="Q662" s="3" t="b">
        <v>0</v>
      </c>
      <c r="R662" s="3">
        <v>267</v>
      </c>
      <c r="S662" s="3">
        <v>267</v>
      </c>
      <c r="T662" s="3">
        <v>0</v>
      </c>
      <c r="U662" s="3">
        <v>262</v>
      </c>
      <c r="V662" s="3">
        <v>4</v>
      </c>
      <c r="W662" s="3">
        <v>0</v>
      </c>
      <c r="X662" s="3">
        <v>3.8496526000046201</v>
      </c>
      <c r="Y662" s="3">
        <v>9308.9402781999906</v>
      </c>
      <c r="Z662" s="3">
        <v>4220.8051511896701</v>
      </c>
      <c r="AA662" s="3">
        <v>4</v>
      </c>
      <c r="AB662" s="3">
        <v>0</v>
      </c>
      <c r="AC662" s="3">
        <v>4</v>
      </c>
      <c r="AD662" s="3">
        <v>21.358000000000001</v>
      </c>
      <c r="AE662" s="3">
        <v>3</v>
      </c>
      <c r="AF662" s="3">
        <v>4</v>
      </c>
      <c r="AG662" s="3">
        <v>8</v>
      </c>
      <c r="AH662" s="3">
        <v>5</v>
      </c>
      <c r="AI662" s="3">
        <v>2</v>
      </c>
      <c r="AJ662" s="3">
        <v>0.6</v>
      </c>
      <c r="AK662" s="3" t="str">
        <f ca="1">IFERROR(__xludf.DUMMYFUNCTION("IF(regexmatch(A662,""1p1""),""1p1"",""rnd"")"),"1p1")</f>
        <v>1p1</v>
      </c>
      <c r="BX662" s="7"/>
    </row>
    <row r="663" spans="1:76" ht="13">
      <c r="A663" s="3" t="s">
        <v>164</v>
      </c>
      <c r="B663" s="6" t="s">
        <v>144</v>
      </c>
      <c r="C663" s="3">
        <v>10800</v>
      </c>
      <c r="D663" s="3" t="s">
        <v>36</v>
      </c>
      <c r="E663" s="3" t="s">
        <v>37</v>
      </c>
      <c r="F663" s="3" t="s">
        <v>67</v>
      </c>
      <c r="G663" s="3">
        <v>200</v>
      </c>
      <c r="H663" s="3" t="s">
        <v>39</v>
      </c>
      <c r="I663" s="3" t="s">
        <v>165</v>
      </c>
      <c r="J663" s="3" t="s">
        <v>113</v>
      </c>
      <c r="K663" s="3" t="s">
        <v>176</v>
      </c>
      <c r="L663" s="3" t="s">
        <v>43</v>
      </c>
      <c r="M663" s="3">
        <v>0.95</v>
      </c>
      <c r="N663" s="3">
        <v>70</v>
      </c>
      <c r="O663" s="3" t="b">
        <v>0</v>
      </c>
      <c r="P663" s="3" t="s">
        <v>43</v>
      </c>
      <c r="Q663" s="3" t="b">
        <v>0</v>
      </c>
      <c r="R663" s="3">
        <v>323</v>
      </c>
      <c r="S663" s="3">
        <v>323</v>
      </c>
      <c r="T663" s="3">
        <v>0</v>
      </c>
      <c r="U663" s="3">
        <v>282</v>
      </c>
      <c r="V663" s="3">
        <v>40</v>
      </c>
      <c r="W663" s="3">
        <v>0</v>
      </c>
      <c r="X663" s="3">
        <v>4.1998386999989004</v>
      </c>
      <c r="Y663" s="3">
        <v>10315.650684</v>
      </c>
      <c r="Z663" s="3">
        <v>4122.2897107377603</v>
      </c>
      <c r="AA663" s="3">
        <v>40</v>
      </c>
      <c r="AB663" s="3">
        <v>40</v>
      </c>
      <c r="AC663" s="3">
        <v>0</v>
      </c>
      <c r="AD663" s="3">
        <v>15.711</v>
      </c>
      <c r="AE663" s="3">
        <v>4</v>
      </c>
      <c r="AF663" s="3">
        <v>5</v>
      </c>
      <c r="AG663" s="3">
        <v>10</v>
      </c>
      <c r="AH663" s="3">
        <v>5</v>
      </c>
      <c r="AI663" s="3">
        <v>1.5</v>
      </c>
      <c r="AJ663" s="3">
        <v>0.2</v>
      </c>
      <c r="BX663" s="7"/>
    </row>
    <row r="664" spans="1:76" ht="13">
      <c r="A664" s="3" t="s">
        <v>164</v>
      </c>
      <c r="B664" s="6" t="s">
        <v>127</v>
      </c>
      <c r="C664" s="3">
        <v>10800</v>
      </c>
      <c r="D664" s="3" t="s">
        <v>36</v>
      </c>
      <c r="E664" s="3" t="s">
        <v>37</v>
      </c>
      <c r="F664" s="3" t="s">
        <v>67</v>
      </c>
      <c r="G664" s="3">
        <v>200</v>
      </c>
      <c r="H664" s="3" t="s">
        <v>39</v>
      </c>
      <c r="I664" s="3" t="s">
        <v>165</v>
      </c>
      <c r="J664" s="3" t="s">
        <v>113</v>
      </c>
      <c r="K664" s="3" t="s">
        <v>171</v>
      </c>
      <c r="L664" s="3" t="s">
        <v>43</v>
      </c>
      <c r="M664" s="3">
        <v>0.95</v>
      </c>
      <c r="N664" s="3">
        <v>70</v>
      </c>
      <c r="O664" s="3" t="b">
        <v>0</v>
      </c>
      <c r="P664" s="3" t="s">
        <v>43</v>
      </c>
      <c r="Q664" s="3" t="b">
        <v>0</v>
      </c>
      <c r="R664" s="3">
        <v>274</v>
      </c>
      <c r="S664" s="3">
        <v>259</v>
      </c>
      <c r="T664" s="3">
        <v>15</v>
      </c>
      <c r="U664" s="3">
        <v>245</v>
      </c>
      <c r="V664" s="3">
        <v>13</v>
      </c>
      <c r="W664" s="3">
        <v>0</v>
      </c>
      <c r="X664" s="3">
        <v>6.3610774000091501</v>
      </c>
      <c r="Y664" s="3">
        <v>9821.7754526000008</v>
      </c>
      <c r="Z664" s="3">
        <v>4879.4757497860101</v>
      </c>
      <c r="AA664" s="3">
        <v>12</v>
      </c>
      <c r="AB664" s="3">
        <v>6</v>
      </c>
      <c r="AC664" s="3">
        <v>6</v>
      </c>
      <c r="AD664" s="3">
        <v>30.48</v>
      </c>
      <c r="AE664" s="3">
        <v>2</v>
      </c>
      <c r="AF664" s="3">
        <v>4</v>
      </c>
      <c r="AG664" s="3">
        <v>8</v>
      </c>
      <c r="AH664" s="3">
        <v>4</v>
      </c>
      <c r="AI664" s="3">
        <v>2</v>
      </c>
      <c r="AJ664" s="3">
        <v>0.6</v>
      </c>
      <c r="BX664" s="7"/>
    </row>
    <row r="665" spans="1:76" ht="13">
      <c r="A665" s="3" t="s">
        <v>164</v>
      </c>
      <c r="B665" s="6" t="s">
        <v>143</v>
      </c>
      <c r="C665" s="3">
        <v>10800</v>
      </c>
      <c r="D665" s="3" t="s">
        <v>36</v>
      </c>
      <c r="E665" s="3" t="s">
        <v>37</v>
      </c>
      <c r="F665" s="3" t="s">
        <v>67</v>
      </c>
      <c r="G665" s="3">
        <v>200</v>
      </c>
      <c r="H665" s="3" t="s">
        <v>39</v>
      </c>
      <c r="I665" s="3" t="s">
        <v>165</v>
      </c>
      <c r="J665" s="3" t="s">
        <v>113</v>
      </c>
      <c r="K665" s="3" t="s">
        <v>168</v>
      </c>
      <c r="L665" s="3" t="s">
        <v>43</v>
      </c>
      <c r="M665" s="3">
        <v>0.95</v>
      </c>
      <c r="N665" s="3">
        <v>70</v>
      </c>
      <c r="O665" s="3" t="b">
        <v>0</v>
      </c>
      <c r="P665" s="3" t="s">
        <v>43</v>
      </c>
      <c r="Q665" s="3" t="b">
        <v>0</v>
      </c>
      <c r="R665" s="3">
        <v>288</v>
      </c>
      <c r="S665" s="3">
        <v>288</v>
      </c>
      <c r="T665" s="3">
        <v>0</v>
      </c>
      <c r="U665" s="3">
        <v>282</v>
      </c>
      <c r="V665" s="3">
        <v>5</v>
      </c>
      <c r="W665" s="3">
        <v>0</v>
      </c>
      <c r="X665" s="3">
        <v>4.3138135000065798</v>
      </c>
      <c r="Y665" s="3">
        <v>10059.2463039999</v>
      </c>
      <c r="Z665" s="3">
        <v>4580.7849861634804</v>
      </c>
      <c r="AA665" s="3">
        <v>5</v>
      </c>
      <c r="AB665" s="3">
        <v>0</v>
      </c>
      <c r="AC665" s="3">
        <v>5</v>
      </c>
      <c r="AD665" s="3">
        <v>18.37</v>
      </c>
      <c r="AE665" s="3">
        <v>3</v>
      </c>
      <c r="AF665" s="3">
        <v>4</v>
      </c>
      <c r="AG665" s="3">
        <v>8</v>
      </c>
      <c r="AH665" s="3">
        <v>5</v>
      </c>
      <c r="AI665" s="3">
        <v>2</v>
      </c>
      <c r="AJ665" s="3">
        <v>0.6</v>
      </c>
      <c r="BX665" s="7"/>
    </row>
    <row r="666" spans="1:76" ht="13">
      <c r="A666" s="3" t="s">
        <v>164</v>
      </c>
      <c r="B666" s="6" t="s">
        <v>119</v>
      </c>
      <c r="C666" s="3">
        <v>10800</v>
      </c>
      <c r="D666" s="3" t="s">
        <v>36</v>
      </c>
      <c r="E666" s="3" t="s">
        <v>37</v>
      </c>
      <c r="F666" s="3" t="s">
        <v>67</v>
      </c>
      <c r="G666" s="3">
        <v>200</v>
      </c>
      <c r="H666" s="3" t="s">
        <v>39</v>
      </c>
      <c r="I666" s="3" t="s">
        <v>165</v>
      </c>
      <c r="J666" s="3" t="s">
        <v>113</v>
      </c>
      <c r="K666" s="3" t="s">
        <v>180</v>
      </c>
      <c r="L666" s="3" t="s">
        <v>43</v>
      </c>
      <c r="M666" s="3">
        <v>0.95</v>
      </c>
      <c r="N666" s="3">
        <v>70</v>
      </c>
      <c r="O666" s="3" t="b">
        <v>0</v>
      </c>
      <c r="P666" s="3" t="s">
        <v>43</v>
      </c>
      <c r="Q666" s="3" t="b">
        <v>0</v>
      </c>
      <c r="R666" s="3">
        <v>303</v>
      </c>
      <c r="S666" s="3">
        <v>282</v>
      </c>
      <c r="T666" s="3">
        <v>21</v>
      </c>
      <c r="U666" s="3">
        <v>275</v>
      </c>
      <c r="V666" s="3">
        <v>6</v>
      </c>
      <c r="W666" s="3">
        <v>0</v>
      </c>
      <c r="X666" s="3">
        <v>6.0328124999883004</v>
      </c>
      <c r="Y666" s="3">
        <v>10057.2209618999</v>
      </c>
      <c r="Z666" s="3">
        <v>4634.6209878372001</v>
      </c>
      <c r="AA666" s="3">
        <v>5</v>
      </c>
      <c r="AB666" s="3">
        <v>5</v>
      </c>
      <c r="AC666" s="3">
        <v>0</v>
      </c>
      <c r="AD666" s="3">
        <v>11.404</v>
      </c>
      <c r="AE666" s="3">
        <v>4</v>
      </c>
      <c r="AF666" s="3">
        <v>4</v>
      </c>
      <c r="AG666" s="3">
        <v>8</v>
      </c>
      <c r="AH666" s="3">
        <v>4</v>
      </c>
      <c r="AI666" s="3">
        <v>2</v>
      </c>
      <c r="AJ666" s="3">
        <v>0.2</v>
      </c>
      <c r="BX666" s="7"/>
    </row>
    <row r="667" spans="1:76" ht="13">
      <c r="A667" s="3" t="s">
        <v>164</v>
      </c>
      <c r="B667" s="6" t="s">
        <v>138</v>
      </c>
      <c r="C667" s="3">
        <v>10800</v>
      </c>
      <c r="D667" s="3" t="s">
        <v>36</v>
      </c>
      <c r="E667" s="3" t="s">
        <v>37</v>
      </c>
      <c r="F667" s="3" t="s">
        <v>67</v>
      </c>
      <c r="G667" s="3">
        <v>200</v>
      </c>
      <c r="H667" s="3" t="s">
        <v>39</v>
      </c>
      <c r="I667" s="3" t="s">
        <v>165</v>
      </c>
      <c r="J667" s="3" t="s">
        <v>113</v>
      </c>
      <c r="K667" s="3" t="s">
        <v>182</v>
      </c>
      <c r="L667" s="3" t="s">
        <v>43</v>
      </c>
      <c r="M667" s="3">
        <v>0.95</v>
      </c>
      <c r="N667" s="3">
        <v>70</v>
      </c>
      <c r="O667" s="3" t="b">
        <v>0</v>
      </c>
      <c r="P667" s="3" t="s">
        <v>43</v>
      </c>
      <c r="Q667" s="3" t="b">
        <v>0</v>
      </c>
      <c r="R667" s="3">
        <v>357</v>
      </c>
      <c r="S667" s="3">
        <v>357</v>
      </c>
      <c r="T667" s="3">
        <v>0</v>
      </c>
      <c r="U667" s="3">
        <v>355</v>
      </c>
      <c r="V667" s="3">
        <v>1</v>
      </c>
      <c r="W667" s="3">
        <v>0</v>
      </c>
      <c r="X667" s="3">
        <v>3.89634109997905</v>
      </c>
      <c r="Y667" s="3">
        <v>10428.240610700001</v>
      </c>
      <c r="Z667" s="3">
        <v>3590.4421795150201</v>
      </c>
      <c r="AA667" s="3">
        <v>1</v>
      </c>
      <c r="AB667" s="3">
        <v>0</v>
      </c>
      <c r="AC667" s="3">
        <v>1</v>
      </c>
      <c r="AD667" s="3" t="s">
        <v>173</v>
      </c>
      <c r="AE667" s="3" t="s">
        <v>173</v>
      </c>
      <c r="AF667" s="3">
        <v>4</v>
      </c>
      <c r="AG667" s="3">
        <v>8</v>
      </c>
      <c r="AH667" s="3">
        <v>5</v>
      </c>
      <c r="AI667" s="3">
        <v>1.5</v>
      </c>
      <c r="AJ667" s="3">
        <v>0.2</v>
      </c>
      <c r="BX667" s="7"/>
    </row>
    <row r="668" spans="1:76" ht="13">
      <c r="A668" s="3" t="s">
        <v>164</v>
      </c>
      <c r="B668" s="6" t="s">
        <v>145</v>
      </c>
      <c r="C668" s="3">
        <v>10800</v>
      </c>
      <c r="D668" s="3" t="s">
        <v>36</v>
      </c>
      <c r="E668" s="3" t="s">
        <v>37</v>
      </c>
      <c r="F668" s="3" t="s">
        <v>67</v>
      </c>
      <c r="G668" s="3">
        <v>200</v>
      </c>
      <c r="H668" s="3" t="s">
        <v>39</v>
      </c>
      <c r="I668" s="3" t="s">
        <v>165</v>
      </c>
      <c r="J668" s="3" t="s">
        <v>113</v>
      </c>
      <c r="K668" s="3" t="s">
        <v>181</v>
      </c>
      <c r="L668" s="3" t="s">
        <v>43</v>
      </c>
      <c r="M668" s="3">
        <v>0.95</v>
      </c>
      <c r="N668" s="3">
        <v>70</v>
      </c>
      <c r="O668" s="3" t="b">
        <v>0</v>
      </c>
      <c r="P668" s="3" t="s">
        <v>43</v>
      </c>
      <c r="Q668" s="3" t="b">
        <v>0</v>
      </c>
      <c r="R668" s="3">
        <v>283</v>
      </c>
      <c r="S668" s="3">
        <v>283</v>
      </c>
      <c r="T668" s="3">
        <v>0</v>
      </c>
      <c r="U668" s="3">
        <v>271</v>
      </c>
      <c r="V668" s="3">
        <v>11</v>
      </c>
      <c r="W668" s="3">
        <v>0</v>
      </c>
      <c r="X668" s="3">
        <v>5.2420833000015996</v>
      </c>
      <c r="Y668" s="3">
        <v>10095.0039863</v>
      </c>
      <c r="Z668" s="3">
        <v>4667.2632374512004</v>
      </c>
      <c r="AA668" s="3">
        <v>9</v>
      </c>
      <c r="AB668" s="3">
        <v>9</v>
      </c>
      <c r="AC668" s="3">
        <v>0</v>
      </c>
      <c r="AD668" s="3">
        <v>16.433</v>
      </c>
      <c r="AE668" s="3">
        <v>1</v>
      </c>
      <c r="AF668" s="3">
        <v>5</v>
      </c>
      <c r="AG668" s="3">
        <v>10</v>
      </c>
      <c r="AH668" s="3">
        <v>5</v>
      </c>
      <c r="AI668" s="3">
        <v>2</v>
      </c>
      <c r="AJ668" s="3">
        <v>0.2</v>
      </c>
      <c r="BX668" s="7"/>
    </row>
    <row r="669" spans="1:76" ht="13">
      <c r="A669" s="3" t="s">
        <v>164</v>
      </c>
      <c r="B669" s="6" t="s">
        <v>138</v>
      </c>
      <c r="C669" s="3">
        <v>10800</v>
      </c>
      <c r="D669" s="3" t="s">
        <v>36</v>
      </c>
      <c r="E669" s="3" t="s">
        <v>37</v>
      </c>
      <c r="F669" s="3" t="s">
        <v>67</v>
      </c>
      <c r="G669" s="3">
        <v>200</v>
      </c>
      <c r="H669" s="3" t="s">
        <v>39</v>
      </c>
      <c r="I669" s="3" t="s">
        <v>165</v>
      </c>
      <c r="J669" s="3" t="s">
        <v>113</v>
      </c>
      <c r="K669" s="3" t="s">
        <v>182</v>
      </c>
      <c r="L669" s="3" t="s">
        <v>43</v>
      </c>
      <c r="M669" s="3">
        <v>0.95</v>
      </c>
      <c r="N669" s="3">
        <v>70</v>
      </c>
      <c r="O669" s="3" t="b">
        <v>0</v>
      </c>
      <c r="P669" s="3" t="s">
        <v>43</v>
      </c>
      <c r="Q669" s="3" t="b">
        <v>0</v>
      </c>
      <c r="R669" s="3">
        <v>357</v>
      </c>
      <c r="S669" s="3">
        <v>357</v>
      </c>
      <c r="T669" s="3">
        <v>0</v>
      </c>
      <c r="U669" s="3">
        <v>355</v>
      </c>
      <c r="V669" s="3">
        <v>1</v>
      </c>
      <c r="W669" s="3">
        <v>0</v>
      </c>
      <c r="X669" s="3">
        <v>4.32887140000041</v>
      </c>
      <c r="Y669" s="3">
        <v>10411.2850713999</v>
      </c>
      <c r="Z669" s="3">
        <v>3580.1311784693899</v>
      </c>
      <c r="AA669" s="3">
        <v>1</v>
      </c>
      <c r="AB669" s="3">
        <v>1</v>
      </c>
      <c r="AC669" s="3">
        <v>0</v>
      </c>
      <c r="AD669" s="3" t="s">
        <v>173</v>
      </c>
      <c r="AE669" s="3" t="s">
        <v>173</v>
      </c>
      <c r="AF669" s="3">
        <v>4</v>
      </c>
      <c r="AG669" s="3">
        <v>8</v>
      </c>
      <c r="AH669" s="3">
        <v>5</v>
      </c>
      <c r="AI669" s="3">
        <v>1.5</v>
      </c>
      <c r="AJ669" s="3">
        <v>0.2</v>
      </c>
      <c r="BX669" s="7"/>
    </row>
    <row r="670" spans="1:76" ht="13">
      <c r="A670" s="3" t="s">
        <v>164</v>
      </c>
      <c r="B670" s="6" t="s">
        <v>143</v>
      </c>
      <c r="C670" s="3">
        <v>10800</v>
      </c>
      <c r="D670" s="3" t="s">
        <v>36</v>
      </c>
      <c r="E670" s="3" t="s">
        <v>37</v>
      </c>
      <c r="F670" s="3" t="s">
        <v>67</v>
      </c>
      <c r="G670" s="3">
        <v>200</v>
      </c>
      <c r="H670" s="3" t="s">
        <v>39</v>
      </c>
      <c r="I670" s="3" t="s">
        <v>165</v>
      </c>
      <c r="J670" s="3" t="s">
        <v>113</v>
      </c>
      <c r="K670" s="3" t="s">
        <v>168</v>
      </c>
      <c r="L670" s="3" t="s">
        <v>43</v>
      </c>
      <c r="M670" s="3">
        <v>0.95</v>
      </c>
      <c r="N670" s="3">
        <v>70</v>
      </c>
      <c r="O670" s="3" t="b">
        <v>0</v>
      </c>
      <c r="P670" s="3" t="s">
        <v>43</v>
      </c>
      <c r="Q670" s="3" t="b">
        <v>0</v>
      </c>
      <c r="R670" s="3">
        <v>268</v>
      </c>
      <c r="S670" s="3">
        <v>268</v>
      </c>
      <c r="T670" s="3">
        <v>0</v>
      </c>
      <c r="U670" s="3">
        <v>264</v>
      </c>
      <c r="V670" s="3">
        <v>3</v>
      </c>
      <c r="W670" s="3">
        <v>0</v>
      </c>
      <c r="X670" s="3">
        <v>3.8407753999971499</v>
      </c>
      <c r="Y670" s="3">
        <v>9337.6005921999895</v>
      </c>
      <c r="Z670" s="3">
        <v>4295.2603236772102</v>
      </c>
      <c r="AA670" s="3">
        <v>3</v>
      </c>
      <c r="AB670" s="3">
        <v>0</v>
      </c>
      <c r="AC670" s="3">
        <v>3</v>
      </c>
      <c r="AD670" s="3">
        <v>6.867</v>
      </c>
      <c r="AE670" s="3">
        <v>0</v>
      </c>
      <c r="AF670" s="3">
        <v>4</v>
      </c>
      <c r="AG670" s="3">
        <v>8</v>
      </c>
      <c r="AH670" s="3">
        <v>5</v>
      </c>
      <c r="AI670" s="3">
        <v>2</v>
      </c>
      <c r="AJ670" s="3">
        <v>0.6</v>
      </c>
      <c r="BX670" s="7"/>
    </row>
    <row r="671" spans="1:76" ht="13">
      <c r="A671" s="3" t="s">
        <v>164</v>
      </c>
      <c r="B671" s="6" t="s">
        <v>149</v>
      </c>
      <c r="C671" s="3">
        <v>10800</v>
      </c>
      <c r="D671" s="3" t="s">
        <v>36</v>
      </c>
      <c r="E671" s="3" t="s">
        <v>37</v>
      </c>
      <c r="F671" s="3" t="s">
        <v>67</v>
      </c>
      <c r="G671" s="3">
        <v>200</v>
      </c>
      <c r="H671" s="3" t="s">
        <v>39</v>
      </c>
      <c r="I671" s="3" t="s">
        <v>165</v>
      </c>
      <c r="J671" s="3" t="s">
        <v>113</v>
      </c>
      <c r="K671" s="3" t="s">
        <v>166</v>
      </c>
      <c r="L671" s="3" t="s">
        <v>43</v>
      </c>
      <c r="M671" s="3">
        <v>0.95</v>
      </c>
      <c r="N671" s="3">
        <v>70</v>
      </c>
      <c r="O671" s="3" t="b">
        <v>0</v>
      </c>
      <c r="P671" s="3" t="s">
        <v>43</v>
      </c>
      <c r="Q671" s="3" t="b">
        <v>0</v>
      </c>
      <c r="R671" s="3">
        <v>243</v>
      </c>
      <c r="S671" s="3">
        <v>243</v>
      </c>
      <c r="T671" s="3">
        <v>0</v>
      </c>
      <c r="U671" s="3">
        <v>229</v>
      </c>
      <c r="V671" s="3">
        <v>13</v>
      </c>
      <c r="W671" s="3">
        <v>0</v>
      </c>
      <c r="X671" s="3">
        <v>4.1694053000012801</v>
      </c>
      <c r="Y671" s="3">
        <v>9210.3090209999791</v>
      </c>
      <c r="Z671" s="3">
        <v>4599.3463404690801</v>
      </c>
      <c r="AA671" s="3">
        <v>13</v>
      </c>
      <c r="AB671" s="3">
        <v>13</v>
      </c>
      <c r="AC671" s="3">
        <v>0</v>
      </c>
      <c r="AD671" s="3">
        <v>12.018000000000001</v>
      </c>
      <c r="AE671" s="3">
        <v>6</v>
      </c>
      <c r="AF671" s="3">
        <v>5</v>
      </c>
      <c r="AG671" s="3">
        <v>10</v>
      </c>
      <c r="AH671" s="3">
        <v>5</v>
      </c>
      <c r="AI671" s="3">
        <v>2</v>
      </c>
      <c r="AJ671" s="3">
        <v>0.6</v>
      </c>
      <c r="BX671" s="7"/>
    </row>
    <row r="672" spans="1:76" ht="13">
      <c r="A672" s="3" t="s">
        <v>164</v>
      </c>
      <c r="B672" s="6" t="s">
        <v>134</v>
      </c>
      <c r="C672" s="3">
        <v>10800</v>
      </c>
      <c r="D672" s="3" t="s">
        <v>36</v>
      </c>
      <c r="E672" s="3" t="s">
        <v>37</v>
      </c>
      <c r="F672" s="3" t="s">
        <v>38</v>
      </c>
      <c r="G672" s="3">
        <v>200</v>
      </c>
      <c r="H672" s="3" t="s">
        <v>39</v>
      </c>
      <c r="I672" s="3" t="s">
        <v>165</v>
      </c>
      <c r="J672" s="3" t="s">
        <v>113</v>
      </c>
      <c r="K672" s="3" t="s">
        <v>170</v>
      </c>
      <c r="L672" s="3" t="s">
        <v>43</v>
      </c>
      <c r="M672" s="3">
        <v>0.95</v>
      </c>
      <c r="N672" s="3">
        <v>70</v>
      </c>
      <c r="O672" s="3" t="b">
        <v>0</v>
      </c>
      <c r="P672" s="3" t="s">
        <v>43</v>
      </c>
      <c r="Q672" s="3" t="b">
        <v>0</v>
      </c>
      <c r="R672" s="3">
        <v>954</v>
      </c>
      <c r="S672" s="3">
        <v>150</v>
      </c>
      <c r="T672" s="3">
        <v>804</v>
      </c>
      <c r="U672" s="3">
        <v>132</v>
      </c>
      <c r="V672" s="3">
        <v>18</v>
      </c>
      <c r="W672" s="3">
        <v>0</v>
      </c>
      <c r="X672" s="3">
        <v>1472.7657609999901</v>
      </c>
      <c r="Y672" s="3">
        <v>5550.9449762000004</v>
      </c>
      <c r="Z672" s="3">
        <v>2693.80284866597</v>
      </c>
      <c r="AA672" s="3">
        <v>18</v>
      </c>
      <c r="AB672" s="3">
        <v>18</v>
      </c>
      <c r="AC672" s="3">
        <v>0</v>
      </c>
      <c r="AD672" s="3">
        <v>12.72</v>
      </c>
      <c r="AE672" s="3">
        <v>2</v>
      </c>
      <c r="AF672" s="3">
        <v>5</v>
      </c>
      <c r="AG672" s="3">
        <v>10</v>
      </c>
      <c r="AH672" s="3">
        <v>4</v>
      </c>
      <c r="AI672" s="3">
        <v>1.5</v>
      </c>
      <c r="AJ672" s="3">
        <v>0.6</v>
      </c>
      <c r="BX672" s="7"/>
    </row>
    <row r="673" spans="1:76" ht="13">
      <c r="A673" s="3" t="s">
        <v>164</v>
      </c>
      <c r="B673" s="6" t="s">
        <v>139</v>
      </c>
      <c r="C673" s="3">
        <v>10800</v>
      </c>
      <c r="D673" s="3" t="s">
        <v>36</v>
      </c>
      <c r="E673" s="3" t="s">
        <v>37</v>
      </c>
      <c r="F673" s="3" t="s">
        <v>67</v>
      </c>
      <c r="G673" s="3">
        <v>200</v>
      </c>
      <c r="H673" s="3" t="s">
        <v>39</v>
      </c>
      <c r="I673" s="3" t="s">
        <v>165</v>
      </c>
      <c r="J673" s="3" t="s">
        <v>113</v>
      </c>
      <c r="K673" s="3" t="s">
        <v>178</v>
      </c>
      <c r="L673" s="3" t="s">
        <v>43</v>
      </c>
      <c r="M673" s="3">
        <v>0.95</v>
      </c>
      <c r="N673" s="3">
        <v>70</v>
      </c>
      <c r="O673" s="3" t="b">
        <v>0</v>
      </c>
      <c r="P673" s="3" t="s">
        <v>43</v>
      </c>
      <c r="Q673" s="3" t="b">
        <v>0</v>
      </c>
      <c r="R673" s="3">
        <v>310</v>
      </c>
      <c r="S673" s="3">
        <v>310</v>
      </c>
      <c r="T673" s="3">
        <v>0</v>
      </c>
      <c r="U673" s="3">
        <v>308</v>
      </c>
      <c r="V673" s="3">
        <v>1</v>
      </c>
      <c r="W673" s="3">
        <v>0</v>
      </c>
      <c r="X673" s="3">
        <v>3.6131940000039702</v>
      </c>
      <c r="Y673" s="3">
        <v>9765.4787475999892</v>
      </c>
      <c r="Z673" s="3">
        <v>3910.00579478079</v>
      </c>
      <c r="AA673" s="3">
        <v>1</v>
      </c>
      <c r="AB673" s="3">
        <v>0</v>
      </c>
      <c r="AC673" s="3">
        <v>1</v>
      </c>
      <c r="AD673" s="3" t="s">
        <v>173</v>
      </c>
      <c r="AE673" s="3" t="s">
        <v>173</v>
      </c>
      <c r="AF673" s="3">
        <v>4</v>
      </c>
      <c r="AG673" s="3">
        <v>8</v>
      </c>
      <c r="AH673" s="3">
        <v>5</v>
      </c>
      <c r="AI673" s="3">
        <v>2</v>
      </c>
      <c r="AJ673" s="3">
        <v>0.2</v>
      </c>
      <c r="BX673" s="7"/>
    </row>
    <row r="674" spans="1:76" ht="13">
      <c r="A674" s="3" t="s">
        <v>164</v>
      </c>
      <c r="B674" s="6" t="s">
        <v>140</v>
      </c>
      <c r="C674" s="3">
        <v>10800</v>
      </c>
      <c r="D674" s="3" t="s">
        <v>36</v>
      </c>
      <c r="E674" s="3" t="s">
        <v>37</v>
      </c>
      <c r="F674" s="3" t="s">
        <v>67</v>
      </c>
      <c r="G674" s="3">
        <v>200</v>
      </c>
      <c r="H674" s="3" t="s">
        <v>39</v>
      </c>
      <c r="I674" s="3" t="s">
        <v>165</v>
      </c>
      <c r="J674" s="3" t="s">
        <v>113</v>
      </c>
      <c r="K674" s="3" t="s">
        <v>167</v>
      </c>
      <c r="L674" s="3" t="s">
        <v>43</v>
      </c>
      <c r="M674" s="3">
        <v>0.95</v>
      </c>
      <c r="N674" s="3">
        <v>70</v>
      </c>
      <c r="O674" s="3" t="b">
        <v>0</v>
      </c>
      <c r="P674" s="3" t="s">
        <v>43</v>
      </c>
      <c r="Q674" s="3" t="b">
        <v>0</v>
      </c>
      <c r="R674" s="3">
        <v>318</v>
      </c>
      <c r="S674" s="3">
        <v>318</v>
      </c>
      <c r="T674" s="3">
        <v>0</v>
      </c>
      <c r="U674" s="3">
        <v>314</v>
      </c>
      <c r="V674" s="3">
        <v>3</v>
      </c>
      <c r="W674" s="3">
        <v>0</v>
      </c>
      <c r="X674" s="3">
        <v>3.8824213999927899</v>
      </c>
      <c r="Y674" s="3">
        <v>10266.407213099999</v>
      </c>
      <c r="Z674" s="3">
        <v>4229.9187149070203</v>
      </c>
      <c r="AA674" s="3">
        <v>3</v>
      </c>
      <c r="AB674" s="3">
        <v>0</v>
      </c>
      <c r="AC674" s="3">
        <v>3</v>
      </c>
      <c r="AD674" s="3">
        <v>11.074</v>
      </c>
      <c r="AE674" s="3">
        <v>0</v>
      </c>
      <c r="AF674" s="3">
        <v>4</v>
      </c>
      <c r="AG674" s="3">
        <v>8</v>
      </c>
      <c r="AH674" s="3">
        <v>5</v>
      </c>
      <c r="AI674" s="3">
        <v>1.5</v>
      </c>
      <c r="AJ674" s="3">
        <v>0.6</v>
      </c>
      <c r="BX674" s="7"/>
    </row>
    <row r="675" spans="1:76" ht="13">
      <c r="A675" s="3" t="s">
        <v>164</v>
      </c>
      <c r="B675" s="6" t="s">
        <v>133</v>
      </c>
      <c r="C675" s="3">
        <v>10800</v>
      </c>
      <c r="D675" s="3" t="s">
        <v>36</v>
      </c>
      <c r="E675" s="3" t="s">
        <v>37</v>
      </c>
      <c r="F675" s="3" t="s">
        <v>38</v>
      </c>
      <c r="G675" s="3">
        <v>200</v>
      </c>
      <c r="H675" s="3" t="s">
        <v>39</v>
      </c>
      <c r="I675" s="3" t="s">
        <v>165</v>
      </c>
      <c r="J675" s="3" t="s">
        <v>113</v>
      </c>
      <c r="K675" s="3" t="s">
        <v>174</v>
      </c>
      <c r="L675" s="3" t="s">
        <v>43</v>
      </c>
      <c r="M675" s="3">
        <v>0.95</v>
      </c>
      <c r="N675" s="3">
        <v>70</v>
      </c>
      <c r="O675" s="3" t="b">
        <v>0</v>
      </c>
      <c r="P675" s="3" t="s">
        <v>43</v>
      </c>
      <c r="Q675" s="3" t="b">
        <v>0</v>
      </c>
      <c r="R675" s="3">
        <v>41</v>
      </c>
      <c r="S675" s="3">
        <v>0</v>
      </c>
      <c r="T675" s="3">
        <v>41</v>
      </c>
      <c r="U675" s="3">
        <v>0</v>
      </c>
      <c r="V675" s="3">
        <v>0</v>
      </c>
      <c r="W675" s="3">
        <v>0</v>
      </c>
      <c r="X675" s="3">
        <v>10530.9976979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 t="s">
        <v>173</v>
      </c>
      <c r="AE675" s="3" t="s">
        <v>173</v>
      </c>
      <c r="AF675" s="3">
        <v>5</v>
      </c>
      <c r="AG675" s="3">
        <v>10</v>
      </c>
      <c r="AH675" s="3">
        <v>4</v>
      </c>
      <c r="AI675" s="3">
        <v>2</v>
      </c>
      <c r="AJ675" s="3">
        <v>0.2</v>
      </c>
      <c r="BX675" s="7"/>
    </row>
    <row r="676" spans="1:76" ht="13">
      <c r="A676" s="3" t="s">
        <v>164</v>
      </c>
      <c r="B676" s="6" t="s">
        <v>127</v>
      </c>
      <c r="C676" s="3">
        <v>10800</v>
      </c>
      <c r="D676" s="3" t="s">
        <v>36</v>
      </c>
      <c r="E676" s="3" t="s">
        <v>37</v>
      </c>
      <c r="F676" s="3" t="s">
        <v>67</v>
      </c>
      <c r="G676" s="3">
        <v>200</v>
      </c>
      <c r="H676" s="3" t="s">
        <v>39</v>
      </c>
      <c r="I676" s="3" t="s">
        <v>165</v>
      </c>
      <c r="J676" s="3" t="s">
        <v>113</v>
      </c>
      <c r="K676" s="3" t="s">
        <v>171</v>
      </c>
      <c r="L676" s="3" t="s">
        <v>43</v>
      </c>
      <c r="M676" s="3">
        <v>0.95</v>
      </c>
      <c r="N676" s="3">
        <v>70</v>
      </c>
      <c r="O676" s="3" t="b">
        <v>0</v>
      </c>
      <c r="P676" s="3" t="s">
        <v>43</v>
      </c>
      <c r="Q676" s="3" t="b">
        <v>0</v>
      </c>
      <c r="R676" s="3">
        <v>245</v>
      </c>
      <c r="S676" s="3">
        <v>245</v>
      </c>
      <c r="T676" s="3">
        <v>0</v>
      </c>
      <c r="U676" s="3">
        <v>230</v>
      </c>
      <c r="V676" s="3">
        <v>14</v>
      </c>
      <c r="W676" s="3">
        <v>0</v>
      </c>
      <c r="X676" s="3">
        <v>4.2135539999966198</v>
      </c>
      <c r="Y676" s="3">
        <v>9151.2664175999907</v>
      </c>
      <c r="Z676" s="3">
        <v>4539.6548344190196</v>
      </c>
      <c r="AA676" s="3">
        <v>14</v>
      </c>
      <c r="AB676" s="3">
        <v>7</v>
      </c>
      <c r="AC676" s="3">
        <v>7</v>
      </c>
      <c r="AD676" s="3">
        <v>27.065999999999999</v>
      </c>
      <c r="AE676" s="3">
        <v>1</v>
      </c>
      <c r="AF676" s="3">
        <v>4</v>
      </c>
      <c r="AG676" s="3">
        <v>8</v>
      </c>
      <c r="AH676" s="3">
        <v>4</v>
      </c>
      <c r="AI676" s="3">
        <v>2</v>
      </c>
      <c r="AJ676" s="3">
        <v>0.6</v>
      </c>
      <c r="BX676" s="7"/>
    </row>
    <row r="677" spans="1:76" ht="13">
      <c r="A677" s="3" t="s">
        <v>164</v>
      </c>
      <c r="B677" s="6" t="s">
        <v>144</v>
      </c>
      <c r="C677" s="3">
        <v>10800</v>
      </c>
      <c r="D677" s="3" t="s">
        <v>36</v>
      </c>
      <c r="E677" s="3" t="s">
        <v>37</v>
      </c>
      <c r="F677" s="3" t="s">
        <v>67</v>
      </c>
      <c r="G677" s="3">
        <v>200</v>
      </c>
      <c r="H677" s="3" t="s">
        <v>39</v>
      </c>
      <c r="I677" s="3" t="s">
        <v>165</v>
      </c>
      <c r="J677" s="3" t="s">
        <v>113</v>
      </c>
      <c r="K677" s="3" t="s">
        <v>176</v>
      </c>
      <c r="L677" s="3" t="s">
        <v>43</v>
      </c>
      <c r="M677" s="3">
        <v>0.95</v>
      </c>
      <c r="N677" s="3">
        <v>70</v>
      </c>
      <c r="O677" s="3" t="b">
        <v>0</v>
      </c>
      <c r="P677" s="3" t="s">
        <v>43</v>
      </c>
      <c r="Q677" s="3" t="b">
        <v>0</v>
      </c>
      <c r="R677" s="3">
        <v>327</v>
      </c>
      <c r="S677" s="3">
        <v>327</v>
      </c>
      <c r="T677" s="3">
        <v>0</v>
      </c>
      <c r="U677" s="3">
        <v>276</v>
      </c>
      <c r="V677" s="3">
        <v>50</v>
      </c>
      <c r="W677" s="3">
        <v>0</v>
      </c>
      <c r="X677" s="3">
        <v>3.5569199999933199</v>
      </c>
      <c r="Y677" s="3">
        <v>10367.9689229999</v>
      </c>
      <c r="Z677" s="3">
        <v>4157.3099651783696</v>
      </c>
      <c r="AA677" s="3">
        <v>50</v>
      </c>
      <c r="AB677" s="3">
        <v>50</v>
      </c>
      <c r="AC677" s="3">
        <v>0</v>
      </c>
      <c r="AD677" s="3">
        <v>21.457000000000001</v>
      </c>
      <c r="AE677" s="3">
        <v>4</v>
      </c>
      <c r="AF677" s="3">
        <v>5</v>
      </c>
      <c r="AG677" s="3">
        <v>10</v>
      </c>
      <c r="AH677" s="3">
        <v>5</v>
      </c>
      <c r="AI677" s="3">
        <v>1.5</v>
      </c>
      <c r="AJ677" s="3">
        <v>0.2</v>
      </c>
      <c r="BX677" s="7"/>
    </row>
    <row r="678" spans="1:76" ht="13">
      <c r="A678" s="3" t="s">
        <v>164</v>
      </c>
      <c r="B678" s="6" t="s">
        <v>140</v>
      </c>
      <c r="C678" s="3">
        <v>10800</v>
      </c>
      <c r="D678" s="3" t="s">
        <v>36</v>
      </c>
      <c r="E678" s="3" t="s">
        <v>37</v>
      </c>
      <c r="F678" s="3" t="s">
        <v>67</v>
      </c>
      <c r="G678" s="3">
        <v>200</v>
      </c>
      <c r="H678" s="3" t="s">
        <v>39</v>
      </c>
      <c r="I678" s="3" t="s">
        <v>165</v>
      </c>
      <c r="J678" s="3" t="s">
        <v>113</v>
      </c>
      <c r="K678" s="3" t="s">
        <v>167</v>
      </c>
      <c r="L678" s="3" t="s">
        <v>43</v>
      </c>
      <c r="M678" s="3">
        <v>0.95</v>
      </c>
      <c r="N678" s="3">
        <v>70</v>
      </c>
      <c r="O678" s="3" t="b">
        <v>0</v>
      </c>
      <c r="P678" s="3" t="s">
        <v>43</v>
      </c>
      <c r="Q678" s="3" t="b">
        <v>0</v>
      </c>
      <c r="R678" s="3">
        <v>315</v>
      </c>
      <c r="S678" s="3">
        <v>315</v>
      </c>
      <c r="T678" s="3">
        <v>0</v>
      </c>
      <c r="U678" s="3">
        <v>310</v>
      </c>
      <c r="V678" s="3">
        <v>4</v>
      </c>
      <c r="W678" s="3">
        <v>0</v>
      </c>
      <c r="X678" s="3">
        <v>4.7023208999899797</v>
      </c>
      <c r="Y678" s="3">
        <v>10190.2584487</v>
      </c>
      <c r="Z678" s="3">
        <v>4151.98896030988</v>
      </c>
      <c r="AA678" s="3">
        <v>4</v>
      </c>
      <c r="AB678" s="3">
        <v>0</v>
      </c>
      <c r="AC678" s="3">
        <v>4</v>
      </c>
      <c r="AD678" s="3">
        <v>20.312000000000001</v>
      </c>
      <c r="AE678" s="3">
        <v>2</v>
      </c>
      <c r="AF678" s="3">
        <v>4</v>
      </c>
      <c r="AG678" s="3">
        <v>8</v>
      </c>
      <c r="AH678" s="3">
        <v>5</v>
      </c>
      <c r="AI678" s="3">
        <v>1.5</v>
      </c>
      <c r="AJ678" s="3">
        <v>0.6</v>
      </c>
      <c r="BX678" s="7"/>
    </row>
    <row r="679" spans="1:76" ht="13">
      <c r="A679" s="3" t="s">
        <v>164</v>
      </c>
      <c r="B679" s="6" t="s">
        <v>144</v>
      </c>
      <c r="C679" s="3">
        <v>10800</v>
      </c>
      <c r="D679" s="3" t="s">
        <v>36</v>
      </c>
      <c r="E679" s="3" t="s">
        <v>37</v>
      </c>
      <c r="F679" s="3" t="s">
        <v>67</v>
      </c>
      <c r="G679" s="3">
        <v>200</v>
      </c>
      <c r="H679" s="3" t="s">
        <v>39</v>
      </c>
      <c r="I679" s="3" t="s">
        <v>165</v>
      </c>
      <c r="J679" s="3" t="s">
        <v>113</v>
      </c>
      <c r="K679" s="3" t="s">
        <v>176</v>
      </c>
      <c r="L679" s="3" t="s">
        <v>43</v>
      </c>
      <c r="M679" s="3">
        <v>0.95</v>
      </c>
      <c r="N679" s="3">
        <v>70</v>
      </c>
      <c r="O679" s="3" t="b">
        <v>0</v>
      </c>
      <c r="P679" s="3" t="s">
        <v>43</v>
      </c>
      <c r="Q679" s="3" t="b">
        <v>0</v>
      </c>
      <c r="R679" s="3">
        <v>327</v>
      </c>
      <c r="S679" s="3">
        <v>327</v>
      </c>
      <c r="T679" s="3">
        <v>0</v>
      </c>
      <c r="U679" s="3">
        <v>277</v>
      </c>
      <c r="V679" s="3">
        <v>49</v>
      </c>
      <c r="W679" s="3">
        <v>0</v>
      </c>
      <c r="X679" s="3">
        <v>3.9711894999910502</v>
      </c>
      <c r="Y679" s="3">
        <v>10327.9838689999</v>
      </c>
      <c r="Z679" s="3">
        <v>4068.11945756245</v>
      </c>
      <c r="AA679" s="3">
        <v>49</v>
      </c>
      <c r="AB679" s="3">
        <v>49</v>
      </c>
      <c r="AC679" s="3">
        <v>0</v>
      </c>
      <c r="AD679" s="3">
        <v>19.582999999999998</v>
      </c>
      <c r="AE679" s="3">
        <v>5</v>
      </c>
      <c r="AF679" s="3">
        <v>5</v>
      </c>
      <c r="AG679" s="3">
        <v>10</v>
      </c>
      <c r="AH679" s="3">
        <v>5</v>
      </c>
      <c r="AI679" s="3">
        <v>1.5</v>
      </c>
      <c r="AJ679" s="3">
        <v>0.2</v>
      </c>
      <c r="BX679" s="7"/>
    </row>
    <row r="680" spans="1:76" ht="13">
      <c r="A680" s="3" t="s">
        <v>164</v>
      </c>
      <c r="B680" s="6" t="s">
        <v>144</v>
      </c>
      <c r="C680" s="3">
        <v>10800</v>
      </c>
      <c r="D680" s="3" t="s">
        <v>36</v>
      </c>
      <c r="E680" s="3" t="s">
        <v>37</v>
      </c>
      <c r="F680" s="3" t="s">
        <v>38</v>
      </c>
      <c r="G680" s="3">
        <v>200</v>
      </c>
      <c r="H680" s="3" t="s">
        <v>39</v>
      </c>
      <c r="I680" s="3" t="s">
        <v>165</v>
      </c>
      <c r="J680" s="3" t="s">
        <v>113</v>
      </c>
      <c r="K680" s="3" t="s">
        <v>176</v>
      </c>
      <c r="L680" s="3" t="s">
        <v>43</v>
      </c>
      <c r="M680" s="3">
        <v>0.95</v>
      </c>
      <c r="N680" s="3">
        <v>70</v>
      </c>
      <c r="O680" s="3" t="b">
        <v>0</v>
      </c>
      <c r="P680" s="3" t="s">
        <v>43</v>
      </c>
      <c r="Q680" s="3" t="b">
        <v>0</v>
      </c>
      <c r="R680" s="3">
        <v>313</v>
      </c>
      <c r="S680" s="3">
        <v>313</v>
      </c>
      <c r="T680" s="3">
        <v>0</v>
      </c>
      <c r="U680" s="3">
        <v>279</v>
      </c>
      <c r="V680" s="3">
        <v>33</v>
      </c>
      <c r="W680" s="3">
        <v>0</v>
      </c>
      <c r="X680" s="3">
        <v>3.34631940000724</v>
      </c>
      <c r="Y680" s="3">
        <v>9959.8796918000007</v>
      </c>
      <c r="Z680" s="3">
        <v>3989.4628957514601</v>
      </c>
      <c r="AA680" s="3">
        <v>33</v>
      </c>
      <c r="AB680" s="3">
        <v>33</v>
      </c>
      <c r="AC680" s="3">
        <v>0</v>
      </c>
      <c r="AD680" s="3">
        <v>17.140999999999998</v>
      </c>
      <c r="AE680" s="3">
        <v>3</v>
      </c>
      <c r="AF680" s="3">
        <v>5</v>
      </c>
      <c r="AG680" s="3">
        <v>10</v>
      </c>
      <c r="AH680" s="3">
        <v>5</v>
      </c>
      <c r="AI680" s="3">
        <v>1.5</v>
      </c>
      <c r="AJ680" s="3">
        <v>0.2</v>
      </c>
      <c r="BX680" s="7"/>
    </row>
    <row r="681" spans="1:76" ht="13">
      <c r="A681" s="3" t="s">
        <v>164</v>
      </c>
      <c r="B681" s="6" t="s">
        <v>137</v>
      </c>
      <c r="C681" s="3">
        <v>10800</v>
      </c>
      <c r="D681" s="3" t="s">
        <v>36</v>
      </c>
      <c r="E681" s="3" t="s">
        <v>37</v>
      </c>
      <c r="F681" s="3" t="s">
        <v>67</v>
      </c>
      <c r="G681" s="3">
        <v>200</v>
      </c>
      <c r="H681" s="3" t="s">
        <v>39</v>
      </c>
      <c r="I681" s="3" t="s">
        <v>165</v>
      </c>
      <c r="J681" s="3" t="s">
        <v>113</v>
      </c>
      <c r="K681" s="3" t="s">
        <v>179</v>
      </c>
      <c r="L681" s="3" t="s">
        <v>43</v>
      </c>
      <c r="M681" s="3">
        <v>0.95</v>
      </c>
      <c r="N681" s="3">
        <v>70</v>
      </c>
      <c r="O681" s="3" t="b">
        <v>0</v>
      </c>
      <c r="P681" s="3" t="s">
        <v>43</v>
      </c>
      <c r="Q681" s="3" t="b">
        <v>0</v>
      </c>
      <c r="R681" s="3">
        <v>66</v>
      </c>
      <c r="S681" s="3">
        <v>0</v>
      </c>
      <c r="T681" s="3">
        <v>66</v>
      </c>
      <c r="U681" s="3">
        <v>0</v>
      </c>
      <c r="V681" s="3">
        <v>0</v>
      </c>
      <c r="W681" s="3">
        <v>0</v>
      </c>
      <c r="X681" s="3">
        <v>10375.5805769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 t="s">
        <v>173</v>
      </c>
      <c r="AE681" s="3" t="s">
        <v>173</v>
      </c>
      <c r="AF681" s="3">
        <v>5</v>
      </c>
      <c r="AG681" s="3">
        <v>10</v>
      </c>
      <c r="AH681" s="3">
        <v>4</v>
      </c>
      <c r="AI681" s="3">
        <v>2</v>
      </c>
      <c r="AJ681" s="3">
        <v>0.6</v>
      </c>
      <c r="BX681" s="7"/>
    </row>
    <row r="682" spans="1:76" ht="13">
      <c r="A682" s="3" t="s">
        <v>164</v>
      </c>
      <c r="B682" s="6" t="s">
        <v>119</v>
      </c>
      <c r="C682" s="3">
        <v>10800</v>
      </c>
      <c r="D682" s="3" t="s">
        <v>36</v>
      </c>
      <c r="E682" s="3" t="s">
        <v>37</v>
      </c>
      <c r="F682" s="3" t="s">
        <v>67</v>
      </c>
      <c r="G682" s="3">
        <v>200</v>
      </c>
      <c r="H682" s="3" t="s">
        <v>39</v>
      </c>
      <c r="I682" s="3" t="s">
        <v>165</v>
      </c>
      <c r="J682" s="3" t="s">
        <v>113</v>
      </c>
      <c r="K682" s="3" t="s">
        <v>180</v>
      </c>
      <c r="L682" s="3" t="s">
        <v>43</v>
      </c>
      <c r="M682" s="3">
        <v>0.95</v>
      </c>
      <c r="N682" s="3">
        <v>70</v>
      </c>
      <c r="O682" s="3" t="b">
        <v>0</v>
      </c>
      <c r="P682" s="3" t="s">
        <v>43</v>
      </c>
      <c r="Q682" s="3" t="b">
        <v>0</v>
      </c>
      <c r="R682" s="3">
        <v>297</v>
      </c>
      <c r="S682" s="3">
        <v>287</v>
      </c>
      <c r="T682" s="3">
        <v>10</v>
      </c>
      <c r="U682" s="3">
        <v>278</v>
      </c>
      <c r="V682" s="3">
        <v>8</v>
      </c>
      <c r="W682" s="3">
        <v>0</v>
      </c>
      <c r="X682" s="3">
        <v>5.1888833999943298</v>
      </c>
      <c r="Y682" s="3">
        <v>10153.8566323999</v>
      </c>
      <c r="Z682" s="3">
        <v>4698.3662415379604</v>
      </c>
      <c r="AA682" s="3">
        <v>7</v>
      </c>
      <c r="AB682" s="3">
        <v>7</v>
      </c>
      <c r="AC682" s="3">
        <v>0</v>
      </c>
      <c r="AD682" s="3">
        <v>18.259</v>
      </c>
      <c r="AE682" s="3">
        <v>4</v>
      </c>
      <c r="AF682" s="3">
        <v>4</v>
      </c>
      <c r="AG682" s="3">
        <v>8</v>
      </c>
      <c r="AH682" s="3">
        <v>4</v>
      </c>
      <c r="AI682" s="3">
        <v>2</v>
      </c>
      <c r="AJ682" s="3">
        <v>0.2</v>
      </c>
      <c r="BX682" s="7"/>
    </row>
    <row r="683" spans="1:76" ht="13">
      <c r="A683" s="3" t="s">
        <v>164</v>
      </c>
      <c r="B683" s="6" t="s">
        <v>138</v>
      </c>
      <c r="C683" s="3">
        <v>10800</v>
      </c>
      <c r="D683" s="3" t="s">
        <v>36</v>
      </c>
      <c r="E683" s="3" t="s">
        <v>37</v>
      </c>
      <c r="F683" s="3" t="s">
        <v>67</v>
      </c>
      <c r="G683" s="3">
        <v>200</v>
      </c>
      <c r="H683" s="3" t="s">
        <v>39</v>
      </c>
      <c r="I683" s="3" t="s">
        <v>165</v>
      </c>
      <c r="J683" s="3" t="s">
        <v>113</v>
      </c>
      <c r="K683" s="3" t="s">
        <v>182</v>
      </c>
      <c r="L683" s="3" t="s">
        <v>43</v>
      </c>
      <c r="M683" s="3">
        <v>0.95</v>
      </c>
      <c r="N683" s="3">
        <v>70</v>
      </c>
      <c r="O683" s="3" t="b">
        <v>0</v>
      </c>
      <c r="P683" s="3" t="s">
        <v>43</v>
      </c>
      <c r="Q683" s="3" t="b">
        <v>0</v>
      </c>
      <c r="R683" s="3">
        <v>348</v>
      </c>
      <c r="S683" s="3">
        <v>348</v>
      </c>
      <c r="T683" s="3">
        <v>0</v>
      </c>
      <c r="U683" s="3">
        <v>346</v>
      </c>
      <c r="V683" s="3">
        <v>1</v>
      </c>
      <c r="W683" s="3">
        <v>0</v>
      </c>
      <c r="X683" s="3">
        <v>3.3572582999943101</v>
      </c>
      <c r="Y683" s="3">
        <v>10099.819668100001</v>
      </c>
      <c r="Z683" s="3">
        <v>3523.2737582418999</v>
      </c>
      <c r="AA683" s="3">
        <v>1</v>
      </c>
      <c r="AB683" s="3">
        <v>0</v>
      </c>
      <c r="AC683" s="3">
        <v>1</v>
      </c>
      <c r="AD683" s="3" t="s">
        <v>173</v>
      </c>
      <c r="AE683" s="3" t="s">
        <v>173</v>
      </c>
      <c r="AF683" s="3">
        <v>4</v>
      </c>
      <c r="AG683" s="3">
        <v>8</v>
      </c>
      <c r="AH683" s="3">
        <v>5</v>
      </c>
      <c r="AI683" s="3">
        <v>1.5</v>
      </c>
      <c r="AJ683" s="3">
        <v>0.2</v>
      </c>
      <c r="BX683" s="7"/>
    </row>
    <row r="684" spans="1:76" ht="13">
      <c r="A684" s="3" t="s">
        <v>164</v>
      </c>
      <c r="B684" s="6" t="s">
        <v>119</v>
      </c>
      <c r="C684" s="3">
        <v>10800</v>
      </c>
      <c r="D684" s="3" t="s">
        <v>36</v>
      </c>
      <c r="E684" s="3" t="s">
        <v>37</v>
      </c>
      <c r="F684" s="3" t="s">
        <v>67</v>
      </c>
      <c r="G684" s="3">
        <v>200</v>
      </c>
      <c r="H684" s="3" t="s">
        <v>39</v>
      </c>
      <c r="I684" s="3" t="s">
        <v>165</v>
      </c>
      <c r="J684" s="3" t="s">
        <v>113</v>
      </c>
      <c r="K684" s="3" t="s">
        <v>180</v>
      </c>
      <c r="L684" s="3" t="s">
        <v>43</v>
      </c>
      <c r="M684" s="3">
        <v>0.95</v>
      </c>
      <c r="N684" s="3">
        <v>70</v>
      </c>
      <c r="O684" s="3" t="b">
        <v>0</v>
      </c>
      <c r="P684" s="3" t="s">
        <v>43</v>
      </c>
      <c r="Q684" s="3" t="b">
        <v>0</v>
      </c>
      <c r="R684" s="3">
        <v>270</v>
      </c>
      <c r="S684" s="3">
        <v>270</v>
      </c>
      <c r="T684" s="3">
        <v>0</v>
      </c>
      <c r="U684" s="3">
        <v>256</v>
      </c>
      <c r="V684" s="3">
        <v>13</v>
      </c>
      <c r="W684" s="3">
        <v>0</v>
      </c>
      <c r="X684" s="3">
        <v>3.93501020000746</v>
      </c>
      <c r="Y684" s="3">
        <v>9534.7701245999906</v>
      </c>
      <c r="Z684" s="3">
        <v>4422.0440758000996</v>
      </c>
      <c r="AA684" s="3">
        <v>13</v>
      </c>
      <c r="AB684" s="3">
        <v>13</v>
      </c>
      <c r="AC684" s="3">
        <v>0</v>
      </c>
      <c r="AD684" s="3">
        <v>13.311</v>
      </c>
      <c r="AE684" s="3">
        <v>4</v>
      </c>
      <c r="AF684" s="3">
        <v>4</v>
      </c>
      <c r="AG684" s="3">
        <v>8</v>
      </c>
      <c r="AH684" s="3">
        <v>4</v>
      </c>
      <c r="AI684" s="3">
        <v>2</v>
      </c>
      <c r="AJ684" s="3">
        <v>0.2</v>
      </c>
      <c r="BX684" s="7"/>
    </row>
    <row r="685" spans="1:76" ht="13">
      <c r="A685" s="3" t="s">
        <v>164</v>
      </c>
      <c r="B685" s="6" t="s">
        <v>124</v>
      </c>
      <c r="C685" s="3">
        <v>10800</v>
      </c>
      <c r="D685" s="3" t="s">
        <v>36</v>
      </c>
      <c r="E685" s="3" t="s">
        <v>37</v>
      </c>
      <c r="F685" s="3" t="s">
        <v>38</v>
      </c>
      <c r="G685" s="3">
        <v>200</v>
      </c>
      <c r="H685" s="3" t="s">
        <v>39</v>
      </c>
      <c r="I685" s="3" t="s">
        <v>165</v>
      </c>
      <c r="J685" s="3" t="s">
        <v>113</v>
      </c>
      <c r="K685" s="3" t="s">
        <v>169</v>
      </c>
      <c r="L685" s="3" t="s">
        <v>43</v>
      </c>
      <c r="M685" s="3">
        <v>0.95</v>
      </c>
      <c r="N685" s="3">
        <v>70</v>
      </c>
      <c r="O685" s="3" t="b">
        <v>0</v>
      </c>
      <c r="P685" s="3" t="s">
        <v>43</v>
      </c>
      <c r="Q685" s="3" t="b">
        <v>0</v>
      </c>
      <c r="R685" s="3">
        <v>277</v>
      </c>
      <c r="S685" s="3">
        <v>277</v>
      </c>
      <c r="T685" s="3">
        <v>0</v>
      </c>
      <c r="U685" s="3">
        <v>261</v>
      </c>
      <c r="V685" s="3">
        <v>16</v>
      </c>
      <c r="W685" s="3">
        <v>0</v>
      </c>
      <c r="X685" s="3">
        <v>3.5977163999972901</v>
      </c>
      <c r="Y685" s="3">
        <v>9595.1424073000107</v>
      </c>
      <c r="Z685" s="3">
        <v>4333.9706564652697</v>
      </c>
      <c r="AA685" s="3">
        <v>16</v>
      </c>
      <c r="AB685" s="3">
        <v>12</v>
      </c>
      <c r="AC685" s="3">
        <v>4</v>
      </c>
      <c r="AD685" s="3">
        <v>29.265000000000001</v>
      </c>
      <c r="AE685" s="3">
        <v>2</v>
      </c>
      <c r="AF685" s="3">
        <v>4</v>
      </c>
      <c r="AG685" s="3">
        <v>8</v>
      </c>
      <c r="AH685" s="3">
        <v>4</v>
      </c>
      <c r="AI685" s="3">
        <v>1.5</v>
      </c>
      <c r="AJ685" s="3">
        <v>0.6</v>
      </c>
      <c r="BX685" s="7"/>
    </row>
    <row r="686" spans="1:76" ht="13">
      <c r="A686" s="3" t="s">
        <v>164</v>
      </c>
      <c r="B686" s="6" t="s">
        <v>130</v>
      </c>
      <c r="C686" s="3">
        <v>10800</v>
      </c>
      <c r="D686" s="3" t="s">
        <v>36</v>
      </c>
      <c r="E686" s="3" t="s">
        <v>37</v>
      </c>
      <c r="F686" s="3" t="s">
        <v>67</v>
      </c>
      <c r="G686" s="3">
        <v>200</v>
      </c>
      <c r="H686" s="3" t="s">
        <v>39</v>
      </c>
      <c r="I686" s="3" t="s">
        <v>165</v>
      </c>
      <c r="J686" s="3" t="s">
        <v>113</v>
      </c>
      <c r="K686" s="3" t="s">
        <v>177</v>
      </c>
      <c r="L686" s="3" t="s">
        <v>43</v>
      </c>
      <c r="M686" s="3">
        <v>0.95</v>
      </c>
      <c r="N686" s="3">
        <v>70</v>
      </c>
      <c r="O686" s="3" t="b">
        <v>0</v>
      </c>
      <c r="P686" s="3" t="s">
        <v>43</v>
      </c>
      <c r="Q686" s="3" t="b">
        <v>0</v>
      </c>
      <c r="R686" s="3">
        <v>1431</v>
      </c>
      <c r="S686" s="3">
        <v>150</v>
      </c>
      <c r="T686" s="3">
        <v>1281</v>
      </c>
      <c r="U686" s="3">
        <v>130</v>
      </c>
      <c r="V686" s="3">
        <v>20</v>
      </c>
      <c r="W686" s="3">
        <v>0</v>
      </c>
      <c r="X686" s="3">
        <v>2184.4335602000001</v>
      </c>
      <c r="Y686" s="3">
        <v>5194.0458736</v>
      </c>
      <c r="Z686" s="3">
        <v>2360.5544179007402</v>
      </c>
      <c r="AA686" s="3">
        <v>20</v>
      </c>
      <c r="AB686" s="3">
        <v>20</v>
      </c>
      <c r="AC686" s="3">
        <v>0</v>
      </c>
      <c r="AD686" s="3">
        <v>16.128</v>
      </c>
      <c r="AE686" s="3">
        <v>4</v>
      </c>
      <c r="AF686" s="3">
        <v>5</v>
      </c>
      <c r="AG686" s="3">
        <v>10</v>
      </c>
      <c r="AH686" s="3">
        <v>4</v>
      </c>
      <c r="AI686" s="3">
        <v>1.5</v>
      </c>
      <c r="AJ686" s="3">
        <v>0.2</v>
      </c>
      <c r="BX686" s="7"/>
    </row>
    <row r="687" spans="1:76" ht="13">
      <c r="A687" s="3" t="s">
        <v>164</v>
      </c>
      <c r="B687" s="6" t="s">
        <v>134</v>
      </c>
      <c r="C687" s="3">
        <v>10800</v>
      </c>
      <c r="D687" s="3" t="s">
        <v>36</v>
      </c>
      <c r="E687" s="3" t="s">
        <v>37</v>
      </c>
      <c r="F687" s="3" t="s">
        <v>67</v>
      </c>
      <c r="G687" s="3">
        <v>200</v>
      </c>
      <c r="H687" s="3" t="s">
        <v>39</v>
      </c>
      <c r="I687" s="3" t="s">
        <v>165</v>
      </c>
      <c r="J687" s="3" t="s">
        <v>113</v>
      </c>
      <c r="K687" s="3" t="s">
        <v>170</v>
      </c>
      <c r="L687" s="3" t="s">
        <v>43</v>
      </c>
      <c r="M687" s="3">
        <v>0.95</v>
      </c>
      <c r="N687" s="3">
        <v>70</v>
      </c>
      <c r="O687" s="3" t="b">
        <v>0</v>
      </c>
      <c r="P687" s="3" t="s">
        <v>43</v>
      </c>
      <c r="Q687" s="3" t="b">
        <v>0</v>
      </c>
      <c r="R687" s="3">
        <v>3191</v>
      </c>
      <c r="S687" s="3">
        <v>126</v>
      </c>
      <c r="T687" s="3">
        <v>3065</v>
      </c>
      <c r="U687" s="3">
        <v>98</v>
      </c>
      <c r="V687" s="3">
        <v>27</v>
      </c>
      <c r="W687" s="3">
        <v>0</v>
      </c>
      <c r="X687" s="3">
        <v>264.21181769998299</v>
      </c>
      <c r="Y687" s="3">
        <v>4718.9072403999899</v>
      </c>
      <c r="Z687" s="3">
        <v>2288.6078657917601</v>
      </c>
      <c r="AA687" s="3">
        <v>23</v>
      </c>
      <c r="AB687" s="3">
        <v>23</v>
      </c>
      <c r="AC687" s="3">
        <v>0</v>
      </c>
      <c r="AD687" s="3">
        <v>12.487</v>
      </c>
      <c r="AE687" s="3">
        <v>2</v>
      </c>
      <c r="AF687" s="3">
        <v>5</v>
      </c>
      <c r="AG687" s="3">
        <v>10</v>
      </c>
      <c r="AH687" s="3">
        <v>4</v>
      </c>
      <c r="AI687" s="3">
        <v>1.5</v>
      </c>
      <c r="AJ687" s="3">
        <v>0.6</v>
      </c>
      <c r="BX687" s="7"/>
    </row>
    <row r="688" spans="1:76" ht="13">
      <c r="A688" s="3" t="s">
        <v>164</v>
      </c>
      <c r="B688" s="6" t="s">
        <v>115</v>
      </c>
      <c r="C688" s="3">
        <v>10800</v>
      </c>
      <c r="D688" s="3" t="s">
        <v>36</v>
      </c>
      <c r="E688" s="3" t="s">
        <v>37</v>
      </c>
      <c r="F688" s="3" t="s">
        <v>67</v>
      </c>
      <c r="G688" s="3">
        <v>200</v>
      </c>
      <c r="H688" s="3" t="s">
        <v>39</v>
      </c>
      <c r="I688" s="3" t="s">
        <v>165</v>
      </c>
      <c r="J688" s="3" t="s">
        <v>113</v>
      </c>
      <c r="K688" s="3" t="s">
        <v>175</v>
      </c>
      <c r="L688" s="3" t="s">
        <v>43</v>
      </c>
      <c r="M688" s="3">
        <v>0.95</v>
      </c>
      <c r="N688" s="3">
        <v>70</v>
      </c>
      <c r="O688" s="3" t="b">
        <v>0</v>
      </c>
      <c r="P688" s="3" t="s">
        <v>43</v>
      </c>
      <c r="Q688" s="3" t="b">
        <v>0</v>
      </c>
      <c r="R688" s="3">
        <v>323</v>
      </c>
      <c r="S688" s="3">
        <v>323</v>
      </c>
      <c r="T688" s="3">
        <v>0</v>
      </c>
      <c r="U688" s="3">
        <v>299</v>
      </c>
      <c r="V688" s="3">
        <v>23</v>
      </c>
      <c r="W688" s="3">
        <v>0</v>
      </c>
      <c r="X688" s="3">
        <v>3.5789098999958502</v>
      </c>
      <c r="Y688" s="3">
        <v>10361.777735599901</v>
      </c>
      <c r="Z688" s="3">
        <v>4221.7612179964699</v>
      </c>
      <c r="AA688" s="3">
        <v>23</v>
      </c>
      <c r="AB688" s="3">
        <v>23</v>
      </c>
      <c r="AC688" s="3">
        <v>0</v>
      </c>
      <c r="AD688" s="3">
        <v>14.959</v>
      </c>
      <c r="AE688" s="3">
        <v>2</v>
      </c>
      <c r="AF688" s="3">
        <v>4</v>
      </c>
      <c r="AG688" s="3">
        <v>8</v>
      </c>
      <c r="AH688" s="3">
        <v>4</v>
      </c>
      <c r="AI688" s="3">
        <v>1.5</v>
      </c>
      <c r="AJ688" s="3">
        <v>0.2</v>
      </c>
      <c r="BX688" s="7"/>
    </row>
    <row r="689" spans="1:76" ht="13">
      <c r="A689" s="3" t="s">
        <v>164</v>
      </c>
      <c r="B689" s="6" t="s">
        <v>139</v>
      </c>
      <c r="C689" s="3">
        <v>10800</v>
      </c>
      <c r="D689" s="3" t="s">
        <v>36</v>
      </c>
      <c r="E689" s="3" t="s">
        <v>37</v>
      </c>
      <c r="F689" s="3" t="s">
        <v>67</v>
      </c>
      <c r="G689" s="3">
        <v>200</v>
      </c>
      <c r="H689" s="3" t="s">
        <v>39</v>
      </c>
      <c r="I689" s="3" t="s">
        <v>165</v>
      </c>
      <c r="J689" s="3" t="s">
        <v>113</v>
      </c>
      <c r="K689" s="3" t="s">
        <v>178</v>
      </c>
      <c r="L689" s="3" t="s">
        <v>43</v>
      </c>
      <c r="M689" s="3">
        <v>0.95</v>
      </c>
      <c r="N689" s="3">
        <v>70</v>
      </c>
      <c r="O689" s="3" t="b">
        <v>0</v>
      </c>
      <c r="P689" s="3" t="s">
        <v>43</v>
      </c>
      <c r="Q689" s="3" t="b">
        <v>0</v>
      </c>
      <c r="R689" s="3">
        <v>319</v>
      </c>
      <c r="S689" s="3">
        <v>319</v>
      </c>
      <c r="T689" s="3">
        <v>0</v>
      </c>
      <c r="U689" s="3">
        <v>316</v>
      </c>
      <c r="V689" s="3">
        <v>2</v>
      </c>
      <c r="W689" s="3">
        <v>0</v>
      </c>
      <c r="X689" s="3">
        <v>4.7969630999967601</v>
      </c>
      <c r="Y689" s="3">
        <v>10211.3976046999</v>
      </c>
      <c r="Z689" s="3">
        <v>4048.2416956024199</v>
      </c>
      <c r="AA689" s="3">
        <v>2</v>
      </c>
      <c r="AB689" s="3">
        <v>1</v>
      </c>
      <c r="AC689" s="3">
        <v>1</v>
      </c>
      <c r="AD689" s="3">
        <v>21.981999999999999</v>
      </c>
      <c r="AE689" s="3">
        <v>0</v>
      </c>
      <c r="AF689" s="3">
        <v>4</v>
      </c>
      <c r="AG689" s="3">
        <v>8</v>
      </c>
      <c r="AH689" s="3">
        <v>5</v>
      </c>
      <c r="AI689" s="3">
        <v>2</v>
      </c>
      <c r="AJ689" s="3">
        <v>0.2</v>
      </c>
      <c r="BX689" s="7"/>
    </row>
    <row r="690" spans="1:76" ht="13">
      <c r="A690" s="3" t="s">
        <v>164</v>
      </c>
      <c r="B690" s="6" t="s">
        <v>119</v>
      </c>
      <c r="C690" s="3">
        <v>10800</v>
      </c>
      <c r="D690" s="3" t="s">
        <v>36</v>
      </c>
      <c r="E690" s="3" t="s">
        <v>37</v>
      </c>
      <c r="F690" s="3" t="s">
        <v>67</v>
      </c>
      <c r="G690" s="3">
        <v>200</v>
      </c>
      <c r="H690" s="3" t="s">
        <v>39</v>
      </c>
      <c r="I690" s="3" t="s">
        <v>165</v>
      </c>
      <c r="J690" s="3" t="s">
        <v>113</v>
      </c>
      <c r="K690" s="3" t="s">
        <v>180</v>
      </c>
      <c r="L690" s="3" t="s">
        <v>43</v>
      </c>
      <c r="M690" s="3">
        <v>0.95</v>
      </c>
      <c r="N690" s="3">
        <v>70</v>
      </c>
      <c r="O690" s="3" t="b">
        <v>0</v>
      </c>
      <c r="P690" s="3" t="s">
        <v>43</v>
      </c>
      <c r="Q690" s="3" t="b">
        <v>0</v>
      </c>
      <c r="R690" s="3">
        <v>269</v>
      </c>
      <c r="S690" s="3">
        <v>269</v>
      </c>
      <c r="T690" s="3">
        <v>0</v>
      </c>
      <c r="U690" s="3">
        <v>264</v>
      </c>
      <c r="V690" s="3">
        <v>4</v>
      </c>
      <c r="W690" s="3">
        <v>0</v>
      </c>
      <c r="X690" s="3">
        <v>4.0313968999918002</v>
      </c>
      <c r="Y690" s="3">
        <v>9529.4639205999902</v>
      </c>
      <c r="Z690" s="3">
        <v>4433.7740786443401</v>
      </c>
      <c r="AA690" s="3">
        <v>4</v>
      </c>
      <c r="AB690" s="3">
        <v>4</v>
      </c>
      <c r="AC690" s="3">
        <v>0</v>
      </c>
      <c r="AD690" s="3">
        <v>20.238</v>
      </c>
      <c r="AE690" s="3">
        <v>2</v>
      </c>
      <c r="AF690" s="3">
        <v>4</v>
      </c>
      <c r="AG690" s="3">
        <v>8</v>
      </c>
      <c r="AH690" s="3">
        <v>4</v>
      </c>
      <c r="AI690" s="3">
        <v>2</v>
      </c>
      <c r="AJ690" s="3">
        <v>0.2</v>
      </c>
      <c r="BX690" s="7"/>
    </row>
    <row r="691" spans="1:76" ht="13">
      <c r="A691" s="3" t="s">
        <v>164</v>
      </c>
      <c r="B691" s="6" t="s">
        <v>124</v>
      </c>
      <c r="C691" s="3">
        <v>10800</v>
      </c>
      <c r="D691" s="3" t="s">
        <v>36</v>
      </c>
      <c r="E691" s="3" t="s">
        <v>37</v>
      </c>
      <c r="F691" s="3" t="s">
        <v>67</v>
      </c>
      <c r="G691" s="3">
        <v>200</v>
      </c>
      <c r="H691" s="3" t="s">
        <v>39</v>
      </c>
      <c r="I691" s="3" t="s">
        <v>165</v>
      </c>
      <c r="J691" s="3" t="s">
        <v>113</v>
      </c>
      <c r="K691" s="3" t="s">
        <v>169</v>
      </c>
      <c r="L691" s="3" t="s">
        <v>43</v>
      </c>
      <c r="M691" s="3">
        <v>0.95</v>
      </c>
      <c r="N691" s="3">
        <v>70</v>
      </c>
      <c r="O691" s="3" t="b">
        <v>0</v>
      </c>
      <c r="P691" s="3" t="s">
        <v>43</v>
      </c>
      <c r="Q691" s="3" t="b">
        <v>0</v>
      </c>
      <c r="R691" s="3">
        <v>290</v>
      </c>
      <c r="S691" s="3">
        <v>290</v>
      </c>
      <c r="T691" s="3">
        <v>0</v>
      </c>
      <c r="U691" s="3">
        <v>276</v>
      </c>
      <c r="V691" s="3">
        <v>13</v>
      </c>
      <c r="W691" s="3">
        <v>0</v>
      </c>
      <c r="X691" s="3">
        <v>4.3375820999946999</v>
      </c>
      <c r="Y691" s="3">
        <v>10131.909506099901</v>
      </c>
      <c r="Z691" s="3">
        <v>4572.8542329389602</v>
      </c>
      <c r="AA691" s="3">
        <v>13</v>
      </c>
      <c r="AB691" s="3">
        <v>12</v>
      </c>
      <c r="AC691" s="3">
        <v>1</v>
      </c>
      <c r="AD691" s="3">
        <v>22.765000000000001</v>
      </c>
      <c r="AE691" s="3">
        <v>6</v>
      </c>
      <c r="AF691" s="3">
        <v>4</v>
      </c>
      <c r="AG691" s="3">
        <v>8</v>
      </c>
      <c r="AH691" s="3">
        <v>4</v>
      </c>
      <c r="AI691" s="3">
        <v>1.5</v>
      </c>
      <c r="AJ691" s="3">
        <v>0.6</v>
      </c>
      <c r="BX691" s="7"/>
    </row>
    <row r="692" spans="1:76" ht="13">
      <c r="A692" s="3" t="s">
        <v>164</v>
      </c>
      <c r="B692" s="6" t="s">
        <v>145</v>
      </c>
      <c r="C692" s="3">
        <v>10800</v>
      </c>
      <c r="D692" s="3" t="s">
        <v>36</v>
      </c>
      <c r="E692" s="3" t="s">
        <v>37</v>
      </c>
      <c r="F692" s="3" t="s">
        <v>67</v>
      </c>
      <c r="G692" s="3">
        <v>200</v>
      </c>
      <c r="H692" s="3" t="s">
        <v>39</v>
      </c>
      <c r="I692" s="3" t="s">
        <v>165</v>
      </c>
      <c r="J692" s="3" t="s">
        <v>113</v>
      </c>
      <c r="K692" s="3" t="s">
        <v>181</v>
      </c>
      <c r="L692" s="3" t="s">
        <v>43</v>
      </c>
      <c r="M692" s="3">
        <v>0.95</v>
      </c>
      <c r="N692" s="3">
        <v>70</v>
      </c>
      <c r="O692" s="3" t="b">
        <v>0</v>
      </c>
      <c r="P692" s="3" t="s">
        <v>43</v>
      </c>
      <c r="Q692" s="3" t="b">
        <v>0</v>
      </c>
      <c r="R692" s="3">
        <v>268</v>
      </c>
      <c r="S692" s="3">
        <v>268</v>
      </c>
      <c r="T692" s="3">
        <v>0</v>
      </c>
      <c r="U692" s="3">
        <v>255</v>
      </c>
      <c r="V692" s="3">
        <v>12</v>
      </c>
      <c r="W692" s="3">
        <v>0</v>
      </c>
      <c r="X692" s="3">
        <v>3.9549756000068799</v>
      </c>
      <c r="Y692" s="3">
        <v>9554.5170983000007</v>
      </c>
      <c r="Z692" s="3">
        <v>4421.0340455784399</v>
      </c>
      <c r="AA692" s="3">
        <v>12</v>
      </c>
      <c r="AB692" s="3">
        <v>12</v>
      </c>
      <c r="AC692" s="3">
        <v>0</v>
      </c>
      <c r="AD692" s="3">
        <v>15.962</v>
      </c>
      <c r="AE692" s="3">
        <v>3</v>
      </c>
      <c r="AF692" s="3">
        <v>5</v>
      </c>
      <c r="AG692" s="3">
        <v>10</v>
      </c>
      <c r="AH692" s="3">
        <v>5</v>
      </c>
      <c r="AI692" s="3">
        <v>2</v>
      </c>
      <c r="AJ692" s="3">
        <v>0.2</v>
      </c>
      <c r="BX692" s="7"/>
    </row>
    <row r="693" spans="1:76" ht="13">
      <c r="B693" s="6"/>
      <c r="BX693" s="7"/>
    </row>
    <row r="694" spans="1:76" ht="13">
      <c r="B694" s="6"/>
      <c r="BX694" s="7"/>
    </row>
    <row r="695" spans="1:76" ht="13">
      <c r="B695" s="6"/>
      <c r="BX695" s="7"/>
    </row>
    <row r="696" spans="1:76" ht="13">
      <c r="B696" s="6"/>
      <c r="BX696" s="7"/>
    </row>
    <row r="697" spans="1:76" ht="13">
      <c r="B697" s="6"/>
      <c r="BX697" s="7"/>
    </row>
    <row r="698" spans="1:76" ht="13">
      <c r="B698" s="6"/>
      <c r="BX698" s="7"/>
    </row>
    <row r="699" spans="1:76" ht="13">
      <c r="B699" s="6"/>
      <c r="BX699" s="7"/>
    </row>
    <row r="700" spans="1:76" ht="13">
      <c r="B700" s="6"/>
      <c r="BX700" s="7"/>
    </row>
    <row r="701" spans="1:76" ht="13">
      <c r="B701" s="6"/>
      <c r="BX701" s="7"/>
    </row>
    <row r="702" spans="1:76" ht="13">
      <c r="B702" s="6"/>
      <c r="BX702" s="7"/>
    </row>
    <row r="703" spans="1:76" ht="13">
      <c r="B703" s="6"/>
      <c r="BX703" s="7"/>
    </row>
    <row r="704" spans="1:76" ht="13">
      <c r="B704" s="6"/>
      <c r="BX704" s="7"/>
    </row>
    <row r="705" spans="2:76" ht="13">
      <c r="B705" s="6"/>
      <c r="BX705" s="7"/>
    </row>
    <row r="706" spans="2:76" ht="13">
      <c r="B706" s="6"/>
      <c r="BX706" s="7"/>
    </row>
    <row r="707" spans="2:76" ht="13">
      <c r="B707" s="6"/>
      <c r="BX707" s="7"/>
    </row>
    <row r="708" spans="2:76" ht="13">
      <c r="B708" s="6"/>
      <c r="BX708" s="7"/>
    </row>
    <row r="709" spans="2:76" ht="13">
      <c r="B709" s="6"/>
      <c r="BX709" s="7"/>
    </row>
    <row r="710" spans="2:76" ht="13">
      <c r="B710" s="6"/>
      <c r="BX710" s="7"/>
    </row>
    <row r="711" spans="2:76" ht="13">
      <c r="B711" s="6"/>
      <c r="BX711" s="7"/>
    </row>
    <row r="712" spans="2:76" ht="13">
      <c r="B712" s="6"/>
      <c r="BX712" s="7"/>
    </row>
    <row r="713" spans="2:76" ht="13">
      <c r="B713" s="6"/>
      <c r="BX713" s="7"/>
    </row>
    <row r="714" spans="2:76" ht="13">
      <c r="B714" s="6"/>
      <c r="BX714" s="7"/>
    </row>
    <row r="715" spans="2:76" ht="13">
      <c r="B715" s="6"/>
      <c r="BX715" s="7"/>
    </row>
    <row r="716" spans="2:76" ht="13">
      <c r="B716" s="6"/>
      <c r="BX716" s="7"/>
    </row>
    <row r="717" spans="2:76" ht="13">
      <c r="B717" s="6"/>
      <c r="BX717" s="7"/>
    </row>
    <row r="718" spans="2:76" ht="13">
      <c r="B718" s="6"/>
      <c r="BX718" s="7"/>
    </row>
    <row r="719" spans="2:76" ht="13">
      <c r="B719" s="6"/>
      <c r="BX719" s="7"/>
    </row>
    <row r="720" spans="2:76" ht="13">
      <c r="B720" s="6"/>
      <c r="BX720" s="7"/>
    </row>
    <row r="721" spans="2:76" ht="13">
      <c r="B721" s="6"/>
      <c r="BX721" s="7"/>
    </row>
    <row r="722" spans="2:76" ht="13">
      <c r="B722" s="6"/>
      <c r="BX722" s="7"/>
    </row>
    <row r="723" spans="2:76" ht="13">
      <c r="B723" s="6"/>
      <c r="BX723" s="7"/>
    </row>
    <row r="724" spans="2:76" ht="13">
      <c r="B724" s="6"/>
      <c r="BX724" s="7"/>
    </row>
    <row r="725" spans="2:76" ht="13">
      <c r="B725" s="6"/>
      <c r="BX725" s="7"/>
    </row>
    <row r="726" spans="2:76" ht="13">
      <c r="B726" s="6"/>
      <c r="BX726" s="7"/>
    </row>
    <row r="727" spans="2:76" ht="13">
      <c r="B727" s="6"/>
      <c r="BX727" s="7"/>
    </row>
    <row r="728" spans="2:76" ht="13">
      <c r="B728" s="6"/>
      <c r="BX728" s="7"/>
    </row>
    <row r="729" spans="2:76" ht="13">
      <c r="B729" s="6"/>
      <c r="BX729" s="7"/>
    </row>
    <row r="730" spans="2:76" ht="13">
      <c r="B730" s="6"/>
      <c r="BX730" s="7"/>
    </row>
    <row r="731" spans="2:76" ht="13">
      <c r="B731" s="6"/>
      <c r="BX731" s="7"/>
    </row>
    <row r="732" spans="2:76" ht="13">
      <c r="B732" s="6"/>
      <c r="BX732" s="7"/>
    </row>
    <row r="733" spans="2:76" ht="13">
      <c r="B733" s="6"/>
      <c r="BX733" s="7"/>
    </row>
    <row r="734" spans="2:76" ht="13">
      <c r="B734" s="6"/>
      <c r="BX734" s="7"/>
    </row>
    <row r="735" spans="2:76" ht="13">
      <c r="B735" s="6"/>
      <c r="BX735" s="7"/>
    </row>
    <row r="736" spans="2:76" ht="13">
      <c r="B736" s="6"/>
      <c r="BX736" s="7"/>
    </row>
    <row r="737" spans="2:76" ht="13">
      <c r="B737" s="6"/>
      <c r="BX737" s="7"/>
    </row>
    <row r="738" spans="2:76" ht="13">
      <c r="B738" s="6"/>
      <c r="BX738" s="7"/>
    </row>
    <row r="739" spans="2:76" ht="13">
      <c r="B739" s="6"/>
      <c r="BX739" s="7"/>
    </row>
    <row r="740" spans="2:76" ht="13">
      <c r="B740" s="6"/>
      <c r="BX740" s="7"/>
    </row>
    <row r="741" spans="2:76" ht="13">
      <c r="B741" s="6"/>
      <c r="BX741" s="7"/>
    </row>
    <row r="742" spans="2:76" ht="13">
      <c r="B742" s="6"/>
      <c r="BX742" s="7"/>
    </row>
    <row r="743" spans="2:76" ht="13">
      <c r="B743" s="6"/>
      <c r="BX743" s="7"/>
    </row>
    <row r="744" spans="2:76" ht="13">
      <c r="B744" s="6"/>
      <c r="BX744" s="7"/>
    </row>
    <row r="745" spans="2:76" ht="13">
      <c r="B745" s="6"/>
      <c r="BX745" s="7"/>
    </row>
    <row r="746" spans="2:76" ht="13">
      <c r="B746" s="6"/>
      <c r="BX746" s="7"/>
    </row>
    <row r="747" spans="2:76" ht="13">
      <c r="B747" s="6"/>
      <c r="BX747" s="7"/>
    </row>
    <row r="748" spans="2:76" ht="13">
      <c r="B748" s="6"/>
      <c r="BX748" s="7"/>
    </row>
    <row r="749" spans="2:76" ht="13">
      <c r="B749" s="6"/>
      <c r="BX749" s="7"/>
    </row>
    <row r="750" spans="2:76" ht="13">
      <c r="B750" s="6"/>
      <c r="BX750" s="7"/>
    </row>
    <row r="751" spans="2:76" ht="13">
      <c r="B751" s="6"/>
      <c r="BX751" s="7"/>
    </row>
    <row r="752" spans="2:76" ht="13">
      <c r="B752" s="6"/>
      <c r="BX752" s="7"/>
    </row>
    <row r="753" spans="2:76" ht="13">
      <c r="B753" s="6"/>
      <c r="BX753" s="7"/>
    </row>
    <row r="754" spans="2:76" ht="13">
      <c r="B754" s="6"/>
      <c r="BX754" s="7"/>
    </row>
    <row r="755" spans="2:76" ht="13">
      <c r="B755" s="6"/>
      <c r="BX755" s="7"/>
    </row>
    <row r="756" spans="2:76" ht="13">
      <c r="B756" s="6"/>
      <c r="BX756" s="7"/>
    </row>
    <row r="757" spans="2:76" ht="13">
      <c r="B757" s="6"/>
      <c r="BX757" s="7"/>
    </row>
    <row r="758" spans="2:76" ht="13">
      <c r="B758" s="6"/>
      <c r="BX758" s="7"/>
    </row>
    <row r="759" spans="2:76" ht="13">
      <c r="B759" s="6"/>
      <c r="BX759" s="7"/>
    </row>
    <row r="760" spans="2:76" ht="13">
      <c r="B760" s="6"/>
      <c r="BX760" s="7"/>
    </row>
    <row r="761" spans="2:76" ht="13">
      <c r="B761" s="6"/>
      <c r="BX761" s="7"/>
    </row>
    <row r="762" spans="2:76" ht="13">
      <c r="B762" s="6"/>
      <c r="BX762" s="7"/>
    </row>
    <row r="763" spans="2:76" ht="13">
      <c r="B763" s="6"/>
      <c r="BX763" s="7"/>
    </row>
    <row r="764" spans="2:76" ht="13">
      <c r="B764" s="6"/>
      <c r="BX764" s="7"/>
    </row>
    <row r="765" spans="2:76" ht="13">
      <c r="B765" s="6"/>
      <c r="BX765" s="7"/>
    </row>
    <row r="766" spans="2:76" ht="13">
      <c r="B766" s="6"/>
      <c r="BX766" s="7"/>
    </row>
    <row r="767" spans="2:76" ht="13">
      <c r="B767" s="6"/>
      <c r="BX767" s="7"/>
    </row>
    <row r="768" spans="2:76" ht="13">
      <c r="B768" s="6"/>
      <c r="BX768" s="7"/>
    </row>
    <row r="769" spans="2:76" ht="13">
      <c r="B769" s="6"/>
      <c r="BX769" s="7"/>
    </row>
    <row r="770" spans="2:76" ht="13">
      <c r="B770" s="6"/>
      <c r="BX770" s="7"/>
    </row>
    <row r="771" spans="2:76" ht="13">
      <c r="B771" s="6"/>
      <c r="BX771" s="7"/>
    </row>
    <row r="772" spans="2:76" ht="13">
      <c r="B772" s="6"/>
      <c r="BX772" s="7"/>
    </row>
    <row r="773" spans="2:76" ht="13">
      <c r="B773" s="6"/>
      <c r="BX773" s="7"/>
    </row>
    <row r="774" spans="2:76" ht="13">
      <c r="B774" s="6"/>
      <c r="BX774" s="7"/>
    </row>
    <row r="775" spans="2:76" ht="13">
      <c r="B775" s="6"/>
      <c r="BX775" s="7"/>
    </row>
    <row r="776" spans="2:76" ht="13">
      <c r="B776" s="6"/>
      <c r="BX776" s="7"/>
    </row>
    <row r="777" spans="2:76" ht="13">
      <c r="B777" s="6"/>
      <c r="BX777" s="7"/>
    </row>
    <row r="778" spans="2:76" ht="13">
      <c r="B778" s="6"/>
      <c r="BX778" s="7"/>
    </row>
    <row r="779" spans="2:76" ht="13">
      <c r="B779" s="6"/>
      <c r="BX779" s="7"/>
    </row>
    <row r="780" spans="2:76" ht="13">
      <c r="B780" s="6"/>
      <c r="BX780" s="7"/>
    </row>
    <row r="781" spans="2:76" ht="13">
      <c r="B781" s="6"/>
      <c r="BX781" s="7"/>
    </row>
    <row r="782" spans="2:76" ht="13">
      <c r="B782" s="6"/>
      <c r="BX782" s="7"/>
    </row>
    <row r="783" spans="2:76" ht="13">
      <c r="B783" s="6"/>
      <c r="BX783" s="7"/>
    </row>
    <row r="784" spans="2:76" ht="13">
      <c r="B784" s="6"/>
      <c r="BX784" s="7"/>
    </row>
    <row r="785" spans="2:76" ht="13">
      <c r="B785" s="6"/>
      <c r="BX785" s="7"/>
    </row>
    <row r="786" spans="2:76" ht="13">
      <c r="B786" s="6"/>
      <c r="BX786" s="7"/>
    </row>
    <row r="787" spans="2:76" ht="13">
      <c r="B787" s="6"/>
      <c r="BX787" s="7"/>
    </row>
    <row r="788" spans="2:76" ht="13">
      <c r="B788" s="6"/>
      <c r="BX788" s="7"/>
    </row>
    <row r="789" spans="2:76" ht="13">
      <c r="B789" s="6"/>
      <c r="BX789" s="7"/>
    </row>
    <row r="790" spans="2:76" ht="13">
      <c r="B790" s="6"/>
      <c r="BX790" s="7"/>
    </row>
    <row r="791" spans="2:76" ht="13">
      <c r="B791" s="6"/>
      <c r="BX791" s="7"/>
    </row>
    <row r="792" spans="2:76" ht="13">
      <c r="B792" s="6"/>
      <c r="BX792" s="7"/>
    </row>
    <row r="793" spans="2:76" ht="13">
      <c r="B793" s="6"/>
      <c r="BX793" s="7"/>
    </row>
    <row r="794" spans="2:76" ht="13">
      <c r="B794" s="6"/>
      <c r="BX794" s="7"/>
    </row>
    <row r="795" spans="2:76" ht="13">
      <c r="B795" s="6"/>
      <c r="BX795" s="7"/>
    </row>
    <row r="796" spans="2:76" ht="13">
      <c r="B796" s="6"/>
      <c r="BX796" s="7"/>
    </row>
    <row r="797" spans="2:76" ht="13">
      <c r="B797" s="6"/>
      <c r="BX797" s="7"/>
    </row>
    <row r="798" spans="2:76" ht="13">
      <c r="B798" s="6"/>
      <c r="BX798" s="7"/>
    </row>
    <row r="799" spans="2:76" ht="13">
      <c r="B799" s="6"/>
      <c r="BX799" s="7"/>
    </row>
    <row r="800" spans="2:76" ht="13">
      <c r="B800" s="6"/>
      <c r="BX800" s="7"/>
    </row>
    <row r="801" spans="2:76" ht="13">
      <c r="B801" s="6"/>
      <c r="BX801" s="7"/>
    </row>
    <row r="802" spans="2:76" ht="13">
      <c r="B802" s="6"/>
      <c r="BX802" s="7"/>
    </row>
    <row r="803" spans="2:76" ht="13">
      <c r="B803" s="6"/>
      <c r="BX803" s="7"/>
    </row>
    <row r="804" spans="2:76" ht="13">
      <c r="B804" s="6"/>
      <c r="BX804" s="7"/>
    </row>
    <row r="805" spans="2:76" ht="13">
      <c r="B805" s="6"/>
      <c r="BX805" s="7"/>
    </row>
    <row r="806" spans="2:76" ht="13">
      <c r="B806" s="6"/>
      <c r="BX806" s="7"/>
    </row>
    <row r="807" spans="2:76" ht="13">
      <c r="B807" s="6"/>
      <c r="BX807" s="7"/>
    </row>
    <row r="808" spans="2:76" ht="13">
      <c r="B808" s="6"/>
      <c r="BX808" s="7"/>
    </row>
    <row r="809" spans="2:76" ht="13">
      <c r="B809" s="6"/>
      <c r="BX809" s="7"/>
    </row>
    <row r="810" spans="2:76" ht="13">
      <c r="B810" s="6"/>
      <c r="BX810" s="7"/>
    </row>
    <row r="811" spans="2:76" ht="13">
      <c r="B811" s="6"/>
      <c r="BX811" s="7"/>
    </row>
    <row r="812" spans="2:76" ht="13">
      <c r="B812" s="6"/>
      <c r="BX812" s="7"/>
    </row>
    <row r="813" spans="2:76" ht="13">
      <c r="B813" s="6"/>
      <c r="BX813" s="7"/>
    </row>
    <row r="814" spans="2:76" ht="13">
      <c r="B814" s="6"/>
      <c r="BX814" s="7"/>
    </row>
    <row r="815" spans="2:76" ht="13">
      <c r="B815" s="6"/>
      <c r="BX815" s="7"/>
    </row>
    <row r="816" spans="2:76" ht="13">
      <c r="B816" s="6"/>
      <c r="BX816" s="7"/>
    </row>
    <row r="817" spans="2:76" ht="13">
      <c r="B817" s="6"/>
      <c r="BX817" s="7"/>
    </row>
    <row r="818" spans="2:76" ht="13">
      <c r="B818" s="6"/>
      <c r="BX818" s="7"/>
    </row>
    <row r="819" spans="2:76" ht="13">
      <c r="B819" s="6"/>
      <c r="BX819" s="7"/>
    </row>
    <row r="820" spans="2:76" ht="13">
      <c r="B820" s="6"/>
      <c r="BX820" s="7"/>
    </row>
    <row r="821" spans="2:76" ht="13">
      <c r="B821" s="6"/>
      <c r="BX821" s="7"/>
    </row>
    <row r="822" spans="2:76" ht="13">
      <c r="B822" s="6"/>
      <c r="BX822" s="7"/>
    </row>
    <row r="823" spans="2:76" ht="13">
      <c r="B823" s="6"/>
      <c r="BX823" s="7"/>
    </row>
    <row r="824" spans="2:76" ht="13">
      <c r="B824" s="6"/>
      <c r="BX824" s="7"/>
    </row>
    <row r="825" spans="2:76" ht="13">
      <c r="B825" s="6"/>
      <c r="BX825" s="7"/>
    </row>
    <row r="826" spans="2:76" ht="13">
      <c r="B826" s="6"/>
      <c r="BX826" s="7"/>
    </row>
    <row r="827" spans="2:76" ht="13">
      <c r="B827" s="6"/>
      <c r="BX827" s="7"/>
    </row>
    <row r="828" spans="2:76" ht="13">
      <c r="B828" s="6"/>
      <c r="BX828" s="7"/>
    </row>
    <row r="829" spans="2:76" ht="13">
      <c r="B829" s="6"/>
      <c r="BX829" s="7"/>
    </row>
    <row r="830" spans="2:76" ht="13">
      <c r="B830" s="6"/>
      <c r="BX830" s="7"/>
    </row>
    <row r="831" spans="2:76" ht="13">
      <c r="B831" s="6"/>
      <c r="BX831" s="7"/>
    </row>
    <row r="832" spans="2:76" ht="13">
      <c r="B832" s="6"/>
      <c r="BX832" s="7"/>
    </row>
    <row r="833" spans="2:76" ht="13">
      <c r="B833" s="6"/>
      <c r="BX833" s="7"/>
    </row>
    <row r="834" spans="2:76" ht="13">
      <c r="B834" s="6"/>
      <c r="BX834" s="7"/>
    </row>
    <row r="835" spans="2:76" ht="13">
      <c r="B835" s="6"/>
      <c r="BX835" s="7"/>
    </row>
    <row r="836" spans="2:76" ht="13">
      <c r="B836" s="6"/>
      <c r="BX836" s="7"/>
    </row>
    <row r="837" spans="2:76" ht="13">
      <c r="B837" s="6"/>
      <c r="BX837" s="7"/>
    </row>
    <row r="838" spans="2:76" ht="13">
      <c r="B838" s="6"/>
      <c r="BX838" s="7"/>
    </row>
    <row r="839" spans="2:76" ht="13">
      <c r="B839" s="6"/>
      <c r="BX839" s="7"/>
    </row>
    <row r="840" spans="2:76" ht="13">
      <c r="B840" s="6"/>
      <c r="BX840" s="7"/>
    </row>
    <row r="841" spans="2:76" ht="13">
      <c r="B841" s="6"/>
      <c r="BX841" s="7"/>
    </row>
    <row r="842" spans="2:76" ht="13">
      <c r="B842" s="6"/>
      <c r="BX842" s="7"/>
    </row>
    <row r="843" spans="2:76" ht="13">
      <c r="B843" s="6"/>
      <c r="BX843" s="7"/>
    </row>
    <row r="844" spans="2:76" ht="13">
      <c r="B844" s="6"/>
      <c r="BX844" s="7"/>
    </row>
    <row r="845" spans="2:76" ht="13">
      <c r="B845" s="6"/>
      <c r="BX845" s="7"/>
    </row>
    <row r="846" spans="2:76" ht="13">
      <c r="B846" s="6"/>
      <c r="BX846" s="7"/>
    </row>
    <row r="847" spans="2:76" ht="13">
      <c r="B847" s="6"/>
      <c r="BX847" s="7"/>
    </row>
    <row r="848" spans="2:76" ht="13">
      <c r="B848" s="6"/>
      <c r="BX848" s="7"/>
    </row>
    <row r="849" spans="2:76" ht="13">
      <c r="B849" s="6"/>
      <c r="BX849" s="7"/>
    </row>
    <row r="850" spans="2:76" ht="13">
      <c r="B850" s="6"/>
      <c r="BX850" s="7"/>
    </row>
    <row r="851" spans="2:76" ht="13">
      <c r="B851" s="6"/>
      <c r="BX851" s="7"/>
    </row>
    <row r="852" spans="2:76" ht="13">
      <c r="B852" s="6"/>
      <c r="BX852" s="7"/>
    </row>
    <row r="853" spans="2:76" ht="13">
      <c r="B853" s="6"/>
      <c r="BX853" s="7"/>
    </row>
    <row r="854" spans="2:76" ht="13">
      <c r="B854" s="6"/>
      <c r="BX854" s="7"/>
    </row>
    <row r="855" spans="2:76" ht="13">
      <c r="B855" s="6"/>
      <c r="BX855" s="7"/>
    </row>
    <row r="856" spans="2:76" ht="13">
      <c r="B856" s="6"/>
      <c r="BX856" s="7"/>
    </row>
    <row r="857" spans="2:76" ht="13">
      <c r="B857" s="6"/>
      <c r="BX857" s="7"/>
    </row>
    <row r="858" spans="2:76" ht="13">
      <c r="B858" s="6"/>
      <c r="BX858" s="7"/>
    </row>
    <row r="859" spans="2:76" ht="13">
      <c r="B859" s="6"/>
      <c r="BX859" s="7"/>
    </row>
    <row r="860" spans="2:76" ht="13">
      <c r="B860" s="6"/>
      <c r="BX860" s="7"/>
    </row>
    <row r="861" spans="2:76" ht="13">
      <c r="B861" s="6"/>
      <c r="BX861" s="7"/>
    </row>
    <row r="862" spans="2:76" ht="13">
      <c r="B862" s="6"/>
      <c r="BX862" s="7"/>
    </row>
    <row r="863" spans="2:76" ht="13">
      <c r="B863" s="6"/>
      <c r="BX863" s="7"/>
    </row>
    <row r="864" spans="2:76" ht="13">
      <c r="B864" s="6"/>
      <c r="BX864" s="7"/>
    </row>
    <row r="865" spans="2:76" ht="13">
      <c r="B865" s="6"/>
      <c r="BX865" s="7"/>
    </row>
    <row r="866" spans="2:76" ht="13">
      <c r="B866" s="6"/>
      <c r="BX866" s="7"/>
    </row>
    <row r="867" spans="2:76" ht="13">
      <c r="B867" s="6"/>
      <c r="BX867" s="7"/>
    </row>
    <row r="868" spans="2:76" ht="13">
      <c r="B868" s="6"/>
      <c r="BX868" s="7"/>
    </row>
    <row r="869" spans="2:76" ht="13">
      <c r="B869" s="6"/>
      <c r="BX869" s="7"/>
    </row>
    <row r="870" spans="2:76" ht="13">
      <c r="B870" s="6"/>
      <c r="BX870" s="7"/>
    </row>
    <row r="871" spans="2:76" ht="13">
      <c r="B871" s="6"/>
      <c r="BX871" s="7"/>
    </row>
    <row r="872" spans="2:76" ht="13">
      <c r="B872" s="6"/>
      <c r="BX872" s="7"/>
    </row>
    <row r="873" spans="2:76" ht="13">
      <c r="B873" s="6"/>
      <c r="BX873" s="7"/>
    </row>
    <row r="874" spans="2:76" ht="13">
      <c r="B874" s="6"/>
      <c r="BX874" s="7"/>
    </row>
    <row r="875" spans="2:76" ht="13">
      <c r="B875" s="6"/>
      <c r="BX875" s="7"/>
    </row>
    <row r="876" spans="2:76" ht="13">
      <c r="B876" s="6"/>
      <c r="BX876" s="7"/>
    </row>
    <row r="877" spans="2:76" ht="13">
      <c r="B877" s="6"/>
      <c r="BX877" s="7"/>
    </row>
    <row r="878" spans="2:76" ht="13">
      <c r="B878" s="6"/>
      <c r="BX878" s="7"/>
    </row>
    <row r="879" spans="2:76" ht="13">
      <c r="B879" s="6"/>
      <c r="BX879" s="7"/>
    </row>
    <row r="880" spans="2:76" ht="13">
      <c r="B880" s="6"/>
      <c r="BX880" s="7"/>
    </row>
    <row r="881" spans="2:76" ht="13">
      <c r="B881" s="6"/>
      <c r="BX881" s="7"/>
    </row>
    <row r="882" spans="2:76" ht="13">
      <c r="B882" s="6"/>
      <c r="BX882" s="7"/>
    </row>
    <row r="883" spans="2:76" ht="13">
      <c r="B883" s="6"/>
      <c r="BX883" s="7"/>
    </row>
    <row r="884" spans="2:76" ht="13">
      <c r="B884" s="6"/>
      <c r="BX884" s="7"/>
    </row>
    <row r="885" spans="2:76" ht="13">
      <c r="B885" s="6"/>
      <c r="BX885" s="7"/>
    </row>
    <row r="886" spans="2:76" ht="13">
      <c r="B886" s="6"/>
      <c r="BX886" s="7"/>
    </row>
    <row r="887" spans="2:76" ht="13">
      <c r="B887" s="6"/>
      <c r="BX887" s="7"/>
    </row>
    <row r="888" spans="2:76" ht="13">
      <c r="B888" s="6"/>
      <c r="BX888" s="7"/>
    </row>
    <row r="889" spans="2:76" ht="13">
      <c r="B889" s="6"/>
      <c r="BX889" s="7"/>
    </row>
    <row r="890" spans="2:76" ht="13">
      <c r="B890" s="6"/>
      <c r="BX890" s="7"/>
    </row>
    <row r="891" spans="2:76" ht="13">
      <c r="B891" s="6"/>
      <c r="BX891" s="7"/>
    </row>
    <row r="892" spans="2:76" ht="13">
      <c r="B892" s="6"/>
      <c r="BX892" s="7"/>
    </row>
    <row r="893" spans="2:76" ht="13">
      <c r="B893" s="6"/>
      <c r="BX893" s="7"/>
    </row>
    <row r="894" spans="2:76" ht="13">
      <c r="B894" s="6"/>
      <c r="BX894" s="7"/>
    </row>
    <row r="895" spans="2:76" ht="13">
      <c r="B895" s="6"/>
      <c r="BX895" s="7"/>
    </row>
    <row r="896" spans="2:76" ht="13">
      <c r="B896" s="6"/>
      <c r="BX896" s="7"/>
    </row>
    <row r="897" spans="2:76" ht="13">
      <c r="B897" s="6"/>
      <c r="BX897" s="7"/>
    </row>
    <row r="898" spans="2:76" ht="13">
      <c r="B898" s="6"/>
      <c r="BX898" s="7"/>
    </row>
    <row r="899" spans="2:76" ht="13">
      <c r="B899" s="6"/>
      <c r="BX899" s="7"/>
    </row>
    <row r="900" spans="2:76" ht="13">
      <c r="B900" s="6"/>
      <c r="BX900" s="7"/>
    </row>
    <row r="901" spans="2:76" ht="13">
      <c r="B901" s="6"/>
      <c r="BX901" s="7"/>
    </row>
    <row r="902" spans="2:76" ht="13">
      <c r="B902" s="6"/>
      <c r="BX902" s="7"/>
    </row>
    <row r="903" spans="2:76" ht="13">
      <c r="B903" s="6"/>
      <c r="BX903" s="7"/>
    </row>
    <row r="904" spans="2:76" ht="13">
      <c r="B904" s="6"/>
      <c r="BX904" s="7"/>
    </row>
    <row r="905" spans="2:76" ht="13">
      <c r="B905" s="6"/>
      <c r="BX905" s="7"/>
    </row>
    <row r="906" spans="2:76" ht="13">
      <c r="B906" s="6"/>
      <c r="BX906" s="7"/>
    </row>
    <row r="907" spans="2:76" ht="13">
      <c r="B907" s="6"/>
      <c r="BX907" s="7"/>
    </row>
    <row r="908" spans="2:76" ht="13">
      <c r="B908" s="6"/>
      <c r="BX908" s="7"/>
    </row>
    <row r="909" spans="2:76" ht="13">
      <c r="B909" s="6"/>
      <c r="BX909" s="7"/>
    </row>
    <row r="910" spans="2:76" ht="13">
      <c r="B910" s="6"/>
      <c r="BX910" s="7"/>
    </row>
    <row r="911" spans="2:76" ht="13">
      <c r="B911" s="6"/>
      <c r="BX911" s="7"/>
    </row>
    <row r="912" spans="2:76" ht="13">
      <c r="B912" s="6"/>
      <c r="BX912" s="7"/>
    </row>
    <row r="913" spans="2:76" ht="13">
      <c r="B913" s="6"/>
      <c r="BX913" s="7"/>
    </row>
    <row r="914" spans="2:76" ht="13">
      <c r="B914" s="6"/>
      <c r="BX914" s="7"/>
    </row>
    <row r="915" spans="2:76" ht="13">
      <c r="B915" s="6"/>
      <c r="BX915" s="7"/>
    </row>
    <row r="916" spans="2:76" ht="13">
      <c r="B916" s="6"/>
      <c r="BX916" s="7"/>
    </row>
    <row r="917" spans="2:76" ht="13">
      <c r="B917" s="6"/>
      <c r="BX917" s="7"/>
    </row>
    <row r="918" spans="2:76" ht="13">
      <c r="B918" s="6"/>
      <c r="BX918" s="7"/>
    </row>
    <row r="919" spans="2:76" ht="13">
      <c r="B919" s="6"/>
      <c r="BX919" s="7"/>
    </row>
    <row r="920" spans="2:76" ht="13">
      <c r="B920" s="6"/>
      <c r="BX920" s="7"/>
    </row>
    <row r="921" spans="2:76" ht="13">
      <c r="B921" s="6"/>
      <c r="BX921" s="7"/>
    </row>
    <row r="922" spans="2:76" ht="13">
      <c r="B922" s="6"/>
      <c r="BX922" s="7"/>
    </row>
    <row r="923" spans="2:76" ht="13">
      <c r="B923" s="6"/>
      <c r="BX923" s="7"/>
    </row>
    <row r="924" spans="2:76" ht="13">
      <c r="B924" s="6"/>
      <c r="BX924" s="7"/>
    </row>
    <row r="925" spans="2:76" ht="13">
      <c r="B925" s="6"/>
      <c r="BX925" s="7"/>
    </row>
    <row r="926" spans="2:76" ht="13">
      <c r="B926" s="6"/>
      <c r="BX926" s="7"/>
    </row>
    <row r="927" spans="2:76" ht="13">
      <c r="B927" s="6"/>
      <c r="BX927" s="7"/>
    </row>
    <row r="928" spans="2:76" ht="13">
      <c r="B928" s="6"/>
      <c r="BX928" s="7"/>
    </row>
    <row r="929" spans="2:76" ht="13">
      <c r="B929" s="6"/>
      <c r="BX929" s="7"/>
    </row>
    <row r="930" spans="2:76" ht="13">
      <c r="B930" s="6"/>
      <c r="BX930" s="7"/>
    </row>
    <row r="931" spans="2:76" ht="13">
      <c r="B931" s="6"/>
      <c r="BX931" s="7"/>
    </row>
    <row r="932" spans="2:76" ht="13">
      <c r="B932" s="6"/>
      <c r="BX932" s="7"/>
    </row>
    <row r="933" spans="2:76" ht="13">
      <c r="B933" s="6"/>
      <c r="BX933" s="7"/>
    </row>
    <row r="934" spans="2:76" ht="13">
      <c r="B934" s="6"/>
      <c r="BX934" s="7"/>
    </row>
    <row r="935" spans="2:76" ht="13">
      <c r="B935" s="6"/>
      <c r="BX935" s="7"/>
    </row>
    <row r="936" spans="2:76" ht="13">
      <c r="B936" s="6"/>
      <c r="BX936" s="7"/>
    </row>
    <row r="937" spans="2:76" ht="13">
      <c r="B937" s="6"/>
      <c r="BX937" s="7"/>
    </row>
    <row r="938" spans="2:76" ht="13">
      <c r="B938" s="6"/>
      <c r="BX938" s="7"/>
    </row>
    <row r="939" spans="2:76" ht="13">
      <c r="B939" s="6"/>
      <c r="BX939" s="7"/>
    </row>
    <row r="940" spans="2:76" ht="13">
      <c r="B940" s="6"/>
      <c r="BX940" s="7"/>
    </row>
    <row r="941" spans="2:76" ht="13">
      <c r="B941" s="6"/>
      <c r="BX941" s="7"/>
    </row>
    <row r="942" spans="2:76" ht="13">
      <c r="B942" s="6"/>
      <c r="BX942" s="7"/>
    </row>
    <row r="943" spans="2:76" ht="13">
      <c r="B943" s="6"/>
      <c r="BX943" s="7"/>
    </row>
    <row r="944" spans="2:76" ht="13">
      <c r="B944" s="6"/>
      <c r="BX944" s="7"/>
    </row>
    <row r="945" spans="2:76" ht="13">
      <c r="B945" s="6"/>
      <c r="BX945" s="7"/>
    </row>
    <row r="946" spans="2:76" ht="13">
      <c r="B946" s="6"/>
      <c r="BX946" s="7"/>
    </row>
    <row r="947" spans="2:76" ht="13">
      <c r="B947" s="6"/>
      <c r="BX947" s="7"/>
    </row>
    <row r="948" spans="2:76" ht="13">
      <c r="B948" s="6"/>
      <c r="BX948" s="7"/>
    </row>
    <row r="949" spans="2:76" ht="13">
      <c r="B949" s="6"/>
      <c r="BX949" s="7"/>
    </row>
    <row r="950" spans="2:76" ht="13">
      <c r="B950" s="6"/>
      <c r="BX950" s="7"/>
    </row>
    <row r="951" spans="2:76" ht="13">
      <c r="B951" s="6"/>
      <c r="BX951" s="7"/>
    </row>
    <row r="952" spans="2:76" ht="13">
      <c r="B952" s="6"/>
      <c r="BX952" s="7"/>
    </row>
    <row r="953" spans="2:76" ht="13">
      <c r="B953" s="6"/>
      <c r="BX953" s="7"/>
    </row>
    <row r="954" spans="2:76" ht="13">
      <c r="B954" s="6"/>
      <c r="BX954" s="7"/>
    </row>
    <row r="955" spans="2:76" ht="13">
      <c r="B955" s="6"/>
      <c r="BX955" s="7"/>
    </row>
    <row r="956" spans="2:76" ht="13">
      <c r="B956" s="6"/>
      <c r="BX956" s="7"/>
    </row>
    <row r="957" spans="2:76" ht="13">
      <c r="B957" s="6"/>
      <c r="BX957" s="7"/>
    </row>
    <row r="958" spans="2:76" ht="13">
      <c r="B958" s="6"/>
      <c r="BX958" s="7"/>
    </row>
    <row r="959" spans="2:76" ht="13">
      <c r="B959" s="6"/>
      <c r="BX959" s="7"/>
    </row>
    <row r="960" spans="2:76" ht="13">
      <c r="B960" s="6"/>
      <c r="BX960" s="7"/>
    </row>
    <row r="961" spans="2:76" ht="13">
      <c r="B961" s="6"/>
      <c r="BX961" s="7"/>
    </row>
    <row r="962" spans="2:76" ht="13">
      <c r="B962" s="6"/>
      <c r="BX962" s="7"/>
    </row>
    <row r="963" spans="2:76" ht="13">
      <c r="B963" s="6"/>
      <c r="BX963" s="7"/>
    </row>
    <row r="964" spans="2:76" ht="13">
      <c r="B964" s="6"/>
      <c r="BX964" s="7"/>
    </row>
    <row r="965" spans="2:76" ht="13">
      <c r="B965" s="6"/>
      <c r="BX965" s="7"/>
    </row>
    <row r="966" spans="2:76" ht="13">
      <c r="B966" s="6"/>
      <c r="BX966" s="7"/>
    </row>
    <row r="967" spans="2:76" ht="13">
      <c r="B967" s="6"/>
      <c r="BX967" s="7"/>
    </row>
    <row r="968" spans="2:76" ht="13">
      <c r="B968" s="6"/>
      <c r="BX968" s="7"/>
    </row>
    <row r="969" spans="2:76" ht="13">
      <c r="B969" s="6"/>
      <c r="BX969" s="7"/>
    </row>
    <row r="970" spans="2:76" ht="13">
      <c r="B970" s="6"/>
      <c r="BX970" s="7"/>
    </row>
    <row r="971" spans="2:76" ht="13">
      <c r="B971" s="6"/>
      <c r="BX971" s="7"/>
    </row>
    <row r="972" spans="2:76" ht="13">
      <c r="B972" s="6"/>
      <c r="BX972" s="7"/>
    </row>
    <row r="973" spans="2:76" ht="13">
      <c r="B973" s="6"/>
      <c r="BX973" s="7"/>
    </row>
    <row r="974" spans="2:76" ht="13">
      <c r="B974" s="6"/>
      <c r="BX974" s="7"/>
    </row>
    <row r="975" spans="2:76" ht="13">
      <c r="B975" s="6"/>
      <c r="BX975" s="7"/>
    </row>
    <row r="976" spans="2:76" ht="13">
      <c r="B976" s="6"/>
      <c r="BX976" s="7"/>
    </row>
    <row r="977" spans="2:76" ht="13">
      <c r="B977" s="6"/>
      <c r="BX977" s="7"/>
    </row>
    <row r="978" spans="2:76" ht="13">
      <c r="B978" s="6"/>
      <c r="BX978" s="7"/>
    </row>
    <row r="979" spans="2:76" ht="13">
      <c r="B979" s="6"/>
      <c r="BX979" s="7"/>
    </row>
    <row r="980" spans="2:76" ht="13">
      <c r="B980" s="6"/>
      <c r="BX980" s="7"/>
    </row>
    <row r="981" spans="2:76" ht="13">
      <c r="B981" s="6"/>
      <c r="BX981" s="7"/>
    </row>
    <row r="982" spans="2:76" ht="13">
      <c r="B982" s="6"/>
      <c r="BX982" s="7"/>
    </row>
    <row r="983" spans="2:76" ht="13">
      <c r="B983" s="6"/>
      <c r="BX983" s="7"/>
    </row>
    <row r="984" spans="2:76" ht="13">
      <c r="B984" s="6"/>
      <c r="BX984" s="7"/>
    </row>
    <row r="985" spans="2:76" ht="13">
      <c r="B985" s="6"/>
      <c r="BX985" s="7"/>
    </row>
    <row r="986" spans="2:76" ht="13">
      <c r="B986" s="6"/>
      <c r="BX986" s="7"/>
    </row>
    <row r="987" spans="2:76" ht="13">
      <c r="B987" s="6"/>
      <c r="BX987" s="7"/>
    </row>
    <row r="988" spans="2:76" ht="13">
      <c r="B988" s="6"/>
      <c r="BX988" s="7"/>
    </row>
    <row r="989" spans="2:76" ht="13">
      <c r="B989" s="6"/>
      <c r="BX989" s="7"/>
    </row>
    <row r="990" spans="2:76" ht="13">
      <c r="B990" s="6"/>
      <c r="BX990" s="7"/>
    </row>
    <row r="991" spans="2:76" ht="13">
      <c r="B991" s="6"/>
      <c r="BX991" s="7"/>
    </row>
    <row r="992" spans="2:76" ht="13">
      <c r="B992" s="6"/>
      <c r="BX992" s="7"/>
    </row>
    <row r="993" spans="2:76" ht="13">
      <c r="B993" s="6"/>
      <c r="BX993" s="7"/>
    </row>
    <row r="994" spans="2:76" ht="13">
      <c r="B994" s="6"/>
      <c r="BX994" s="7"/>
    </row>
    <row r="995" spans="2:76" ht="13">
      <c r="B995" s="6"/>
      <c r="BX995" s="7"/>
    </row>
    <row r="996" spans="2:76" ht="13">
      <c r="B996" s="6"/>
      <c r="BX996" s="7"/>
    </row>
    <row r="997" spans="2:76" ht="13">
      <c r="B997" s="6"/>
      <c r="BX997" s="7"/>
    </row>
    <row r="998" spans="2:76" ht="13">
      <c r="B998" s="6"/>
      <c r="BX998" s="7"/>
    </row>
    <row r="999" spans="2:76" ht="13">
      <c r="B999" s="6"/>
      <c r="BX999" s="7"/>
    </row>
    <row r="1000" spans="2:76" ht="13">
      <c r="B1000" s="6"/>
      <c r="BX100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61"/>
  <sheetViews>
    <sheetView tabSelected="1" workbookViewId="0">
      <pane xSplit="10" topLeftCell="L1" activePane="topRight" state="frozen"/>
      <selection pane="topRight" activeCell="D1" sqref="D1"/>
    </sheetView>
  </sheetViews>
  <sheetFormatPr baseColWidth="10" defaultColWidth="12.6640625" defaultRowHeight="15.75" customHeight="1"/>
  <cols>
    <col min="1" max="1" width="11.1640625" bestFit="1" customWidth="1"/>
    <col min="2" max="2" width="11.5" bestFit="1" customWidth="1"/>
    <col min="3" max="3" width="15.5" bestFit="1" customWidth="1"/>
    <col min="4" max="4" width="15.33203125" bestFit="1" customWidth="1"/>
    <col min="5" max="5" width="16.1640625" customWidth="1"/>
    <col min="6" max="6" width="16.6640625" customWidth="1"/>
    <col min="7" max="7" width="8.6640625" bestFit="1" customWidth="1"/>
    <col min="8" max="8" width="9.6640625" customWidth="1"/>
    <col min="9" max="9" width="6.5" bestFit="1" customWidth="1"/>
    <col min="10" max="10" width="9.33203125" bestFit="1" customWidth="1"/>
    <col min="11" max="11" width="15.6640625" bestFit="1" customWidth="1"/>
    <col min="12" max="12" width="10.5" bestFit="1" customWidth="1"/>
    <col min="13" max="13" width="12.1640625" bestFit="1" customWidth="1"/>
    <col min="14" max="14" width="13" bestFit="1" customWidth="1"/>
    <col min="15" max="15" width="11.1640625" bestFit="1" customWidth="1"/>
    <col min="16" max="16" width="13.6640625" bestFit="1" customWidth="1"/>
    <col min="17" max="17" width="21.83203125" bestFit="1" customWidth="1"/>
    <col min="18" max="18" width="20.83203125" bestFit="1" customWidth="1"/>
    <col min="19" max="19" width="26.83203125" bestFit="1" customWidth="1"/>
    <col min="20" max="20" width="10" bestFit="1" customWidth="1"/>
    <col min="21" max="21" width="8.83203125" bestFit="1" customWidth="1"/>
    <col min="22" max="22" width="10.1640625" bestFit="1" customWidth="1"/>
    <col min="23" max="23" width="17.33203125" bestFit="1" customWidth="1"/>
    <col min="24" max="24" width="19.1640625" bestFit="1" customWidth="1"/>
  </cols>
  <sheetData>
    <row r="1" spans="1:25" ht="34">
      <c r="A1" s="36" t="s">
        <v>183</v>
      </c>
      <c r="B1" s="36" t="s">
        <v>184</v>
      </c>
      <c r="C1" s="36" t="s">
        <v>185</v>
      </c>
      <c r="D1" s="36" t="s">
        <v>186</v>
      </c>
      <c r="E1" s="36" t="s">
        <v>188</v>
      </c>
      <c r="F1" s="36" t="s">
        <v>189</v>
      </c>
      <c r="G1" s="36" t="s">
        <v>1</v>
      </c>
      <c r="H1" s="36" t="s">
        <v>2</v>
      </c>
      <c r="I1" s="36" t="s">
        <v>5</v>
      </c>
      <c r="J1" s="36" t="s">
        <v>11</v>
      </c>
      <c r="K1" s="37" t="s">
        <v>16</v>
      </c>
      <c r="L1" s="37" t="s">
        <v>17</v>
      </c>
      <c r="M1" s="37" t="s">
        <v>18</v>
      </c>
      <c r="N1" s="37" t="s">
        <v>19</v>
      </c>
      <c r="O1" s="37" t="s">
        <v>20</v>
      </c>
      <c r="P1" s="37" t="s">
        <v>21</v>
      </c>
      <c r="Q1" s="37" t="s">
        <v>22</v>
      </c>
      <c r="R1" s="37" t="s">
        <v>23</v>
      </c>
      <c r="S1" s="37" t="s">
        <v>24</v>
      </c>
      <c r="T1" s="37" t="s">
        <v>25</v>
      </c>
      <c r="U1" s="37" t="s">
        <v>26</v>
      </c>
      <c r="V1" s="37" t="s">
        <v>27</v>
      </c>
      <c r="W1" s="37" t="s">
        <v>28</v>
      </c>
      <c r="X1" s="37" t="s">
        <v>29</v>
      </c>
      <c r="Y1" s="1"/>
    </row>
    <row r="2" spans="1:25" ht="15.75" customHeight="1">
      <c r="A2" s="38" t="s">
        <v>120</v>
      </c>
      <c r="B2" s="38">
        <v>4</v>
      </c>
      <c r="C2" s="38">
        <v>4</v>
      </c>
      <c r="D2" s="38">
        <v>4</v>
      </c>
      <c r="E2" s="38">
        <v>0.2</v>
      </c>
      <c r="F2" s="38">
        <v>1.5</v>
      </c>
      <c r="G2" s="38">
        <v>10800</v>
      </c>
      <c r="H2" s="38" t="s">
        <v>36</v>
      </c>
      <c r="I2" s="38">
        <v>200</v>
      </c>
      <c r="J2" s="38">
        <v>0.95</v>
      </c>
      <c r="K2" s="39">
        <v>328</v>
      </c>
      <c r="L2" s="39">
        <v>319</v>
      </c>
      <c r="M2" s="39">
        <v>9</v>
      </c>
      <c r="N2" s="39">
        <v>282</v>
      </c>
      <c r="O2" s="39">
        <v>36</v>
      </c>
      <c r="P2" s="39">
        <v>0</v>
      </c>
      <c r="Q2" s="39">
        <v>3.6245217999982602</v>
      </c>
      <c r="R2" s="39">
        <v>9840.1615980000006</v>
      </c>
      <c r="S2" s="39">
        <v>3808.2127753603199</v>
      </c>
      <c r="T2" s="39">
        <v>36</v>
      </c>
      <c r="U2" s="39">
        <v>17</v>
      </c>
      <c r="V2" s="39">
        <v>19</v>
      </c>
      <c r="W2" s="39">
        <v>29.827999999999999</v>
      </c>
      <c r="X2" s="39">
        <v>3</v>
      </c>
      <c r="Y2" s="3"/>
    </row>
    <row r="3" spans="1:25" ht="15.75" customHeight="1">
      <c r="A3" s="38" t="s">
        <v>120</v>
      </c>
      <c r="B3" s="38">
        <v>4</v>
      </c>
      <c r="C3" s="38">
        <v>4</v>
      </c>
      <c r="D3" s="38">
        <v>4</v>
      </c>
      <c r="E3" s="38">
        <v>0.2</v>
      </c>
      <c r="F3" s="38">
        <v>1.5</v>
      </c>
      <c r="G3" s="38">
        <v>10800</v>
      </c>
      <c r="H3" s="38" t="s">
        <v>36</v>
      </c>
      <c r="I3" s="38">
        <v>200</v>
      </c>
      <c r="J3" s="38">
        <v>0.95</v>
      </c>
      <c r="K3" s="39">
        <v>339</v>
      </c>
      <c r="L3" s="39">
        <v>328</v>
      </c>
      <c r="M3" s="39">
        <v>11</v>
      </c>
      <c r="N3" s="39">
        <v>290</v>
      </c>
      <c r="O3" s="39">
        <v>37</v>
      </c>
      <c r="P3" s="39">
        <v>0</v>
      </c>
      <c r="Q3" s="39">
        <v>4.02772960000497</v>
      </c>
      <c r="R3" s="39">
        <v>10277.722915099899</v>
      </c>
      <c r="S3" s="39">
        <v>3981.06820360757</v>
      </c>
      <c r="T3" s="39">
        <v>37</v>
      </c>
      <c r="U3" s="39">
        <v>14</v>
      </c>
      <c r="V3" s="39">
        <v>23</v>
      </c>
      <c r="W3" s="39">
        <v>28.509</v>
      </c>
      <c r="X3" s="39">
        <v>6</v>
      </c>
      <c r="Y3" s="3"/>
    </row>
    <row r="4" spans="1:25" ht="15.75" customHeight="1">
      <c r="A4" s="38" t="s">
        <v>120</v>
      </c>
      <c r="B4" s="38">
        <v>4</v>
      </c>
      <c r="C4" s="38">
        <v>4</v>
      </c>
      <c r="D4" s="38">
        <v>4</v>
      </c>
      <c r="E4" s="38">
        <v>0.2</v>
      </c>
      <c r="F4" s="38">
        <v>1.5</v>
      </c>
      <c r="G4" s="38">
        <v>10800</v>
      </c>
      <c r="H4" s="38" t="s">
        <v>36</v>
      </c>
      <c r="I4" s="38">
        <v>200</v>
      </c>
      <c r="J4" s="38">
        <v>0.95</v>
      </c>
      <c r="K4" s="39">
        <v>327</v>
      </c>
      <c r="L4" s="39">
        <v>316</v>
      </c>
      <c r="M4" s="39">
        <v>11</v>
      </c>
      <c r="N4" s="39">
        <v>282</v>
      </c>
      <c r="O4" s="39">
        <v>33</v>
      </c>
      <c r="P4" s="39">
        <v>0</v>
      </c>
      <c r="Q4" s="39">
        <v>3.5901583000018999</v>
      </c>
      <c r="R4" s="39">
        <v>9826.8643656999793</v>
      </c>
      <c r="S4" s="39">
        <v>3856.3035284010598</v>
      </c>
      <c r="T4" s="39">
        <v>33</v>
      </c>
      <c r="U4" s="39">
        <v>12</v>
      </c>
      <c r="V4" s="39">
        <v>21</v>
      </c>
      <c r="W4" s="39">
        <v>29.757999999999999</v>
      </c>
      <c r="X4" s="39">
        <v>3</v>
      </c>
      <c r="Y4" s="3"/>
    </row>
    <row r="5" spans="1:25" ht="15.75" customHeight="1">
      <c r="A5" s="38" t="s">
        <v>120</v>
      </c>
      <c r="B5" s="38">
        <v>4</v>
      </c>
      <c r="C5" s="38">
        <v>4</v>
      </c>
      <c r="D5" s="38">
        <v>4</v>
      </c>
      <c r="E5" s="38">
        <v>0.2</v>
      </c>
      <c r="F5" s="38">
        <v>1.5</v>
      </c>
      <c r="G5" s="38">
        <v>10800</v>
      </c>
      <c r="H5" s="38" t="s">
        <v>36</v>
      </c>
      <c r="I5" s="38">
        <v>200</v>
      </c>
      <c r="J5" s="38">
        <v>0.95</v>
      </c>
      <c r="K5" s="39">
        <v>339</v>
      </c>
      <c r="L5" s="39">
        <v>330</v>
      </c>
      <c r="M5" s="39">
        <v>9</v>
      </c>
      <c r="N5" s="39">
        <v>297</v>
      </c>
      <c r="O5" s="39">
        <v>32</v>
      </c>
      <c r="P5" s="39">
        <v>0</v>
      </c>
      <c r="Q5" s="39">
        <v>4.0890894000060403</v>
      </c>
      <c r="R5" s="39">
        <v>10300.5852161</v>
      </c>
      <c r="S5" s="39">
        <v>3961.4169490961299</v>
      </c>
      <c r="T5" s="39">
        <v>32</v>
      </c>
      <c r="U5" s="39">
        <v>13</v>
      </c>
      <c r="V5" s="39">
        <v>19</v>
      </c>
      <c r="W5" s="39">
        <v>31.213000000000001</v>
      </c>
      <c r="X5" s="39">
        <v>4</v>
      </c>
      <c r="Y5" s="3"/>
    </row>
    <row r="6" spans="1:25" ht="15.75" customHeight="1">
      <c r="A6" s="38" t="s">
        <v>120</v>
      </c>
      <c r="B6" s="38">
        <v>4</v>
      </c>
      <c r="C6" s="38">
        <v>4</v>
      </c>
      <c r="D6" s="38">
        <v>4</v>
      </c>
      <c r="E6" s="38">
        <v>0.2</v>
      </c>
      <c r="F6" s="38">
        <v>1.5</v>
      </c>
      <c r="G6" s="38">
        <v>10800</v>
      </c>
      <c r="H6" s="38" t="s">
        <v>36</v>
      </c>
      <c r="I6" s="38">
        <v>200</v>
      </c>
      <c r="J6" s="38">
        <v>0.95</v>
      </c>
      <c r="K6" s="39">
        <v>339</v>
      </c>
      <c r="L6" s="39">
        <v>332</v>
      </c>
      <c r="M6" s="39">
        <v>7</v>
      </c>
      <c r="N6" s="39">
        <v>304</v>
      </c>
      <c r="O6" s="39">
        <v>27</v>
      </c>
      <c r="P6" s="39">
        <v>0</v>
      </c>
      <c r="Q6" s="39">
        <v>4.0520724000139596</v>
      </c>
      <c r="R6" s="39">
        <v>10322.5512171999</v>
      </c>
      <c r="S6" s="39">
        <v>3957.54495162796</v>
      </c>
      <c r="T6" s="39">
        <v>27</v>
      </c>
      <c r="U6" s="39">
        <v>12</v>
      </c>
      <c r="V6" s="39">
        <v>15</v>
      </c>
      <c r="W6" s="39">
        <v>28.911000000000001</v>
      </c>
      <c r="X6" s="39">
        <v>3</v>
      </c>
      <c r="Y6" s="3"/>
    </row>
    <row r="7" spans="1:25" ht="15.75" customHeight="1">
      <c r="A7" s="38" t="s">
        <v>120</v>
      </c>
      <c r="B7" s="38">
        <v>4</v>
      </c>
      <c r="C7" s="38">
        <v>4</v>
      </c>
      <c r="D7" s="38">
        <v>4</v>
      </c>
      <c r="E7" s="38">
        <v>0.2</v>
      </c>
      <c r="F7" s="38">
        <v>1.5</v>
      </c>
      <c r="G7" s="38">
        <v>10800</v>
      </c>
      <c r="H7" s="38" t="s">
        <v>36</v>
      </c>
      <c r="I7" s="38">
        <v>200</v>
      </c>
      <c r="J7" s="38">
        <v>0.95</v>
      </c>
      <c r="K7" s="39">
        <v>319</v>
      </c>
      <c r="L7" s="39">
        <v>309</v>
      </c>
      <c r="M7" s="39">
        <v>10</v>
      </c>
      <c r="N7" s="39">
        <v>280</v>
      </c>
      <c r="O7" s="39">
        <v>28</v>
      </c>
      <c r="P7" s="39">
        <v>0</v>
      </c>
      <c r="Q7" s="39">
        <v>3.66309250000959</v>
      </c>
      <c r="R7" s="39">
        <v>9880.5105205999807</v>
      </c>
      <c r="S7" s="39">
        <v>3720.6638838928102</v>
      </c>
      <c r="T7" s="39">
        <v>28</v>
      </c>
      <c r="U7" s="39">
        <v>10</v>
      </c>
      <c r="V7" s="39">
        <v>18</v>
      </c>
      <c r="W7" s="39">
        <v>30.387</v>
      </c>
      <c r="X7" s="39">
        <v>4</v>
      </c>
      <c r="Y7" s="3"/>
    </row>
    <row r="8" spans="1:25" ht="15.75" customHeight="1">
      <c r="A8" s="38" t="s">
        <v>120</v>
      </c>
      <c r="B8" s="38">
        <v>4</v>
      </c>
      <c r="C8" s="38">
        <v>4</v>
      </c>
      <c r="D8" s="38">
        <v>4</v>
      </c>
      <c r="E8" s="38">
        <v>0.2</v>
      </c>
      <c r="F8" s="38">
        <v>1.5</v>
      </c>
      <c r="G8" s="38">
        <v>10800</v>
      </c>
      <c r="H8" s="38" t="s">
        <v>36</v>
      </c>
      <c r="I8" s="38">
        <v>200</v>
      </c>
      <c r="J8" s="38">
        <v>0.95</v>
      </c>
      <c r="K8" s="39">
        <v>338</v>
      </c>
      <c r="L8" s="39">
        <v>334</v>
      </c>
      <c r="M8" s="39">
        <v>4</v>
      </c>
      <c r="N8" s="39">
        <v>296</v>
      </c>
      <c r="O8" s="39">
        <v>37</v>
      </c>
      <c r="P8" s="39">
        <v>0</v>
      </c>
      <c r="Q8" s="39">
        <v>3.8830813999994902</v>
      </c>
      <c r="R8" s="39">
        <v>10329.9685779999</v>
      </c>
      <c r="S8" s="39">
        <v>3991.2892065681499</v>
      </c>
      <c r="T8" s="39">
        <v>36</v>
      </c>
      <c r="U8" s="39">
        <v>15</v>
      </c>
      <c r="V8" s="39">
        <v>21</v>
      </c>
      <c r="W8" s="39">
        <v>30.518000000000001</v>
      </c>
      <c r="X8" s="39">
        <v>3</v>
      </c>
      <c r="Y8" s="3"/>
    </row>
    <row r="9" spans="1:25" ht="15.75" customHeight="1">
      <c r="A9" s="38" t="s">
        <v>120</v>
      </c>
      <c r="B9" s="38">
        <v>4</v>
      </c>
      <c r="C9" s="38">
        <v>4</v>
      </c>
      <c r="D9" s="38">
        <v>4</v>
      </c>
      <c r="E9" s="38">
        <v>0.2</v>
      </c>
      <c r="F9" s="38">
        <v>1.5</v>
      </c>
      <c r="G9" s="38">
        <v>10800</v>
      </c>
      <c r="H9" s="38" t="s">
        <v>36</v>
      </c>
      <c r="I9" s="38">
        <v>200</v>
      </c>
      <c r="J9" s="38">
        <v>0.95</v>
      </c>
      <c r="K9" s="39">
        <v>320</v>
      </c>
      <c r="L9" s="39">
        <v>312</v>
      </c>
      <c r="M9" s="39">
        <v>8</v>
      </c>
      <c r="N9" s="39">
        <v>284</v>
      </c>
      <c r="O9" s="39">
        <v>27</v>
      </c>
      <c r="P9" s="39">
        <v>0</v>
      </c>
      <c r="Q9" s="39">
        <v>3.6560307999920898</v>
      </c>
      <c r="R9" s="39">
        <v>9928.0244503999893</v>
      </c>
      <c r="S9" s="39">
        <v>3743.1522584822901</v>
      </c>
      <c r="T9" s="39">
        <v>27</v>
      </c>
      <c r="U9" s="39">
        <v>9</v>
      </c>
      <c r="V9" s="39">
        <v>18</v>
      </c>
      <c r="W9" s="39">
        <v>31.047000000000001</v>
      </c>
      <c r="X9" s="39">
        <v>3</v>
      </c>
      <c r="Y9" s="3"/>
    </row>
    <row r="10" spans="1:25" ht="15.75" customHeight="1">
      <c r="A10" s="38" t="s">
        <v>120</v>
      </c>
      <c r="B10" s="38">
        <v>4</v>
      </c>
      <c r="C10" s="38">
        <v>4</v>
      </c>
      <c r="D10" s="38">
        <v>4</v>
      </c>
      <c r="E10" s="38">
        <v>0.2</v>
      </c>
      <c r="F10" s="38">
        <v>1.5</v>
      </c>
      <c r="G10" s="38">
        <v>10800</v>
      </c>
      <c r="H10" s="38" t="s">
        <v>36</v>
      </c>
      <c r="I10" s="38">
        <v>200</v>
      </c>
      <c r="J10" s="38">
        <v>0.95</v>
      </c>
      <c r="K10" s="39">
        <v>332</v>
      </c>
      <c r="L10" s="39">
        <v>322</v>
      </c>
      <c r="M10" s="39">
        <v>10</v>
      </c>
      <c r="N10" s="39">
        <v>281</v>
      </c>
      <c r="O10" s="39">
        <v>40</v>
      </c>
      <c r="P10" s="39">
        <v>0</v>
      </c>
      <c r="Q10" s="39">
        <v>3.5525239000030102</v>
      </c>
      <c r="R10" s="39">
        <v>9892.4389994999801</v>
      </c>
      <c r="S10" s="39">
        <v>3756.6576349204402</v>
      </c>
      <c r="T10" s="39">
        <v>40</v>
      </c>
      <c r="U10" s="39">
        <v>21</v>
      </c>
      <c r="V10" s="39">
        <v>19</v>
      </c>
      <c r="W10" s="39">
        <v>31.201000000000001</v>
      </c>
      <c r="X10" s="39">
        <v>3</v>
      </c>
      <c r="Y10" s="3"/>
    </row>
    <row r="11" spans="1:25" ht="15.75" customHeight="1">
      <c r="A11" s="38" t="s">
        <v>120</v>
      </c>
      <c r="B11" s="38">
        <v>4</v>
      </c>
      <c r="C11" s="38">
        <v>4</v>
      </c>
      <c r="D11" s="38">
        <v>4</v>
      </c>
      <c r="E11" s="38">
        <v>0.2</v>
      </c>
      <c r="F11" s="38">
        <v>1.5</v>
      </c>
      <c r="G11" s="38">
        <v>10800</v>
      </c>
      <c r="H11" s="38" t="s">
        <v>36</v>
      </c>
      <c r="I11" s="38">
        <v>200</v>
      </c>
      <c r="J11" s="38">
        <v>0.95</v>
      </c>
      <c r="K11" s="39">
        <v>331</v>
      </c>
      <c r="L11" s="39">
        <v>320</v>
      </c>
      <c r="M11" s="39">
        <v>11</v>
      </c>
      <c r="N11" s="39">
        <v>291</v>
      </c>
      <c r="O11" s="39">
        <v>28</v>
      </c>
      <c r="P11" s="39">
        <v>0</v>
      </c>
      <c r="Q11" s="39">
        <v>3.4839061000009699</v>
      </c>
      <c r="R11" s="39">
        <v>9906.4190996999896</v>
      </c>
      <c r="S11" s="39">
        <v>3816.4606365924701</v>
      </c>
      <c r="T11" s="39">
        <v>28</v>
      </c>
      <c r="U11" s="39">
        <v>10</v>
      </c>
      <c r="V11" s="39">
        <v>18</v>
      </c>
      <c r="W11" s="39">
        <v>29.251000000000001</v>
      </c>
      <c r="X11" s="39">
        <v>6</v>
      </c>
      <c r="Y11" s="3"/>
    </row>
    <row r="12" spans="1:25" ht="15.75" customHeight="1">
      <c r="A12" s="38" t="s">
        <v>120</v>
      </c>
      <c r="B12" s="38">
        <v>4</v>
      </c>
      <c r="C12" s="38">
        <v>4</v>
      </c>
      <c r="D12" s="38">
        <v>4</v>
      </c>
      <c r="E12" s="38">
        <v>0.2</v>
      </c>
      <c r="F12" s="38">
        <v>1.5</v>
      </c>
      <c r="G12" s="38">
        <v>10800</v>
      </c>
      <c r="H12" s="38" t="s">
        <v>36</v>
      </c>
      <c r="I12" s="38">
        <v>200</v>
      </c>
      <c r="J12" s="38">
        <v>0.95</v>
      </c>
      <c r="K12" s="39">
        <v>324</v>
      </c>
      <c r="L12" s="39">
        <v>317</v>
      </c>
      <c r="M12" s="39">
        <v>7</v>
      </c>
      <c r="N12" s="39">
        <v>275</v>
      </c>
      <c r="O12" s="39">
        <v>41</v>
      </c>
      <c r="P12" s="39">
        <v>0</v>
      </c>
      <c r="Q12" s="39">
        <v>3.4959924000018301</v>
      </c>
      <c r="R12" s="39">
        <v>9863.6564837000096</v>
      </c>
      <c r="S12" s="39">
        <v>3820.1761372480501</v>
      </c>
      <c r="T12" s="39">
        <v>41</v>
      </c>
      <c r="U12" s="39">
        <v>20</v>
      </c>
      <c r="V12" s="39">
        <v>21</v>
      </c>
      <c r="W12" s="39">
        <v>30.63</v>
      </c>
      <c r="X12" s="39">
        <v>3</v>
      </c>
      <c r="Y12" s="3"/>
    </row>
    <row r="13" spans="1:25" ht="15.75" customHeight="1">
      <c r="A13" s="38" t="s">
        <v>120</v>
      </c>
      <c r="B13" s="38">
        <v>4</v>
      </c>
      <c r="C13" s="38">
        <v>4</v>
      </c>
      <c r="D13" s="38">
        <v>4</v>
      </c>
      <c r="E13" s="38">
        <v>0.2</v>
      </c>
      <c r="F13" s="38">
        <v>1.5</v>
      </c>
      <c r="G13" s="38">
        <v>10800</v>
      </c>
      <c r="H13" s="38" t="s">
        <v>36</v>
      </c>
      <c r="I13" s="38">
        <v>200</v>
      </c>
      <c r="J13" s="38">
        <v>0.95</v>
      </c>
      <c r="K13" s="39">
        <v>326</v>
      </c>
      <c r="L13" s="39">
        <v>318</v>
      </c>
      <c r="M13" s="39">
        <v>8</v>
      </c>
      <c r="N13" s="39">
        <v>286</v>
      </c>
      <c r="O13" s="39">
        <v>31</v>
      </c>
      <c r="P13" s="39">
        <v>0</v>
      </c>
      <c r="Q13" s="39">
        <v>3.5151075000084999</v>
      </c>
      <c r="R13" s="39">
        <v>9888.6493269999901</v>
      </c>
      <c r="S13" s="39">
        <v>3834.09263741737</v>
      </c>
      <c r="T13" s="39">
        <v>31</v>
      </c>
      <c r="U13" s="39">
        <v>13</v>
      </c>
      <c r="V13" s="39">
        <v>18</v>
      </c>
      <c r="W13" s="39">
        <v>28.172000000000001</v>
      </c>
      <c r="X13" s="39">
        <v>6</v>
      </c>
      <c r="Y13" s="3"/>
    </row>
    <row r="14" spans="1:25" ht="15.75" customHeight="1">
      <c r="A14" s="38" t="s">
        <v>120</v>
      </c>
      <c r="B14" s="38">
        <v>4</v>
      </c>
      <c r="C14" s="38">
        <v>4</v>
      </c>
      <c r="D14" s="38">
        <v>4</v>
      </c>
      <c r="E14" s="38">
        <v>0.2</v>
      </c>
      <c r="F14" s="38">
        <v>1.5</v>
      </c>
      <c r="G14" s="38">
        <v>10800</v>
      </c>
      <c r="H14" s="38" t="s">
        <v>36</v>
      </c>
      <c r="I14" s="38">
        <v>200</v>
      </c>
      <c r="J14" s="38">
        <v>0.95</v>
      </c>
      <c r="K14" s="39">
        <v>344</v>
      </c>
      <c r="L14" s="39">
        <v>329</v>
      </c>
      <c r="M14" s="39">
        <v>15</v>
      </c>
      <c r="N14" s="39">
        <v>291</v>
      </c>
      <c r="O14" s="39">
        <v>37</v>
      </c>
      <c r="P14" s="39">
        <v>0</v>
      </c>
      <c r="Q14" s="39">
        <v>4.1821394999968096</v>
      </c>
      <c r="R14" s="39">
        <v>10290.833314199899</v>
      </c>
      <c r="S14" s="39">
        <v>3970.1017032014202</v>
      </c>
      <c r="T14" s="39">
        <v>37</v>
      </c>
      <c r="U14" s="39">
        <v>13</v>
      </c>
      <c r="V14" s="39">
        <v>24</v>
      </c>
      <c r="W14" s="39">
        <v>30.914999999999999</v>
      </c>
      <c r="X14" s="39">
        <v>3</v>
      </c>
      <c r="Y14" s="3"/>
    </row>
    <row r="15" spans="1:25" ht="15.75" customHeight="1">
      <c r="A15" s="38" t="s">
        <v>120</v>
      </c>
      <c r="B15" s="38">
        <v>4</v>
      </c>
      <c r="C15" s="38">
        <v>4</v>
      </c>
      <c r="D15" s="38">
        <v>4</v>
      </c>
      <c r="E15" s="38">
        <v>0.2</v>
      </c>
      <c r="F15" s="38">
        <v>1.5</v>
      </c>
      <c r="G15" s="38">
        <v>10800</v>
      </c>
      <c r="H15" s="38" t="s">
        <v>36</v>
      </c>
      <c r="I15" s="38">
        <v>200</v>
      </c>
      <c r="J15" s="38">
        <v>0.95</v>
      </c>
      <c r="K15" s="39">
        <v>345</v>
      </c>
      <c r="L15" s="39">
        <v>331</v>
      </c>
      <c r="M15" s="39">
        <v>14</v>
      </c>
      <c r="N15" s="39">
        <v>294</v>
      </c>
      <c r="O15" s="39">
        <v>36</v>
      </c>
      <c r="P15" s="39">
        <v>0</v>
      </c>
      <c r="Q15" s="39">
        <v>3.9917416000113999</v>
      </c>
      <c r="R15" s="39">
        <v>10349.726736999901</v>
      </c>
      <c r="S15" s="39">
        <v>4068.8014620589001</v>
      </c>
      <c r="T15" s="39">
        <v>36</v>
      </c>
      <c r="U15" s="39">
        <v>15</v>
      </c>
      <c r="V15" s="39">
        <v>21</v>
      </c>
      <c r="W15" s="39">
        <v>31.353999999999999</v>
      </c>
      <c r="X15" s="39">
        <v>3</v>
      </c>
      <c r="Y15" s="3"/>
    </row>
    <row r="16" spans="1:25" ht="15.75" customHeight="1">
      <c r="A16" s="38" t="s">
        <v>120</v>
      </c>
      <c r="B16" s="38">
        <v>4</v>
      </c>
      <c r="C16" s="38">
        <v>4</v>
      </c>
      <c r="D16" s="38">
        <v>4</v>
      </c>
      <c r="E16" s="38">
        <v>0.2</v>
      </c>
      <c r="F16" s="38">
        <v>1.5</v>
      </c>
      <c r="G16" s="38">
        <v>10800</v>
      </c>
      <c r="H16" s="38" t="s">
        <v>36</v>
      </c>
      <c r="I16" s="38">
        <v>200</v>
      </c>
      <c r="J16" s="38">
        <v>0.95</v>
      </c>
      <c r="K16" s="39">
        <v>323</v>
      </c>
      <c r="L16" s="39">
        <v>318</v>
      </c>
      <c r="M16" s="39">
        <v>5</v>
      </c>
      <c r="N16" s="39">
        <v>283</v>
      </c>
      <c r="O16" s="39">
        <v>34</v>
      </c>
      <c r="P16" s="39">
        <v>0</v>
      </c>
      <c r="Q16" s="39">
        <v>3.6914719999972001</v>
      </c>
      <c r="R16" s="39">
        <v>9883.0728345000098</v>
      </c>
      <c r="S16" s="39">
        <v>3833.7391383098402</v>
      </c>
      <c r="T16" s="39">
        <v>33</v>
      </c>
      <c r="U16" s="39">
        <v>10</v>
      </c>
      <c r="V16" s="39">
        <v>23</v>
      </c>
      <c r="W16" s="39">
        <v>31.363</v>
      </c>
      <c r="X16" s="39">
        <v>5</v>
      </c>
      <c r="Y16" s="3"/>
    </row>
    <row r="17" spans="1:25" ht="15.75" customHeight="1">
      <c r="A17" s="38" t="s">
        <v>120</v>
      </c>
      <c r="B17" s="38">
        <v>4</v>
      </c>
      <c r="C17" s="38">
        <v>4</v>
      </c>
      <c r="D17" s="38">
        <v>4</v>
      </c>
      <c r="E17" s="38">
        <v>0.2</v>
      </c>
      <c r="F17" s="38">
        <v>1.5</v>
      </c>
      <c r="G17" s="38">
        <v>10800</v>
      </c>
      <c r="H17" s="38" t="s">
        <v>36</v>
      </c>
      <c r="I17" s="38">
        <v>200</v>
      </c>
      <c r="J17" s="38">
        <v>0.95</v>
      </c>
      <c r="K17" s="39">
        <v>326</v>
      </c>
      <c r="L17" s="39">
        <v>318</v>
      </c>
      <c r="M17" s="39">
        <v>8</v>
      </c>
      <c r="N17" s="39">
        <v>281</v>
      </c>
      <c r="O17" s="39">
        <v>36</v>
      </c>
      <c r="P17" s="39">
        <v>0</v>
      </c>
      <c r="Q17" s="39">
        <v>3.4914037999999699</v>
      </c>
      <c r="R17" s="39">
        <v>9895.3529289999806</v>
      </c>
      <c r="S17" s="39">
        <v>3840.65613856446</v>
      </c>
      <c r="T17" s="39">
        <v>36</v>
      </c>
      <c r="U17" s="39">
        <v>17</v>
      </c>
      <c r="V17" s="39">
        <v>19</v>
      </c>
      <c r="W17" s="39">
        <v>28.981999999999999</v>
      </c>
      <c r="X17" s="39">
        <v>3</v>
      </c>
      <c r="Y17" s="3"/>
    </row>
    <row r="18" spans="1:25" ht="15.75" customHeight="1">
      <c r="A18" s="38" t="s">
        <v>120</v>
      </c>
      <c r="B18" s="38">
        <v>4</v>
      </c>
      <c r="C18" s="38">
        <v>4</v>
      </c>
      <c r="D18" s="38">
        <v>4</v>
      </c>
      <c r="E18" s="38">
        <v>0.2</v>
      </c>
      <c r="F18" s="38">
        <v>1.5</v>
      </c>
      <c r="G18" s="38">
        <v>10800</v>
      </c>
      <c r="H18" s="38" t="s">
        <v>36</v>
      </c>
      <c r="I18" s="38">
        <v>200</v>
      </c>
      <c r="J18" s="38">
        <v>0.95</v>
      </c>
      <c r="K18" s="39">
        <v>339</v>
      </c>
      <c r="L18" s="39">
        <v>332</v>
      </c>
      <c r="M18" s="39">
        <v>7</v>
      </c>
      <c r="N18" s="39">
        <v>306</v>
      </c>
      <c r="O18" s="39">
        <v>25</v>
      </c>
      <c r="P18" s="39">
        <v>0</v>
      </c>
      <c r="Q18" s="39">
        <v>3.83546249999692</v>
      </c>
      <c r="R18" s="39">
        <v>10339.539061199899</v>
      </c>
      <c r="S18" s="39">
        <v>4040.1414595628098</v>
      </c>
      <c r="T18" s="39">
        <v>24</v>
      </c>
      <c r="U18" s="39">
        <v>11</v>
      </c>
      <c r="V18" s="39">
        <v>13</v>
      </c>
      <c r="W18" s="39">
        <v>28.744</v>
      </c>
      <c r="X18" s="39">
        <v>5</v>
      </c>
      <c r="Y18" s="3"/>
    </row>
    <row r="19" spans="1:25" ht="15.75" customHeight="1">
      <c r="A19" s="38" t="s">
        <v>120</v>
      </c>
      <c r="B19" s="38">
        <v>4</v>
      </c>
      <c r="C19" s="38">
        <v>4</v>
      </c>
      <c r="D19" s="38">
        <v>4</v>
      </c>
      <c r="E19" s="38">
        <v>0.2</v>
      </c>
      <c r="F19" s="38">
        <v>1.5</v>
      </c>
      <c r="G19" s="38">
        <v>10800</v>
      </c>
      <c r="H19" s="38" t="s">
        <v>36</v>
      </c>
      <c r="I19" s="38">
        <v>200</v>
      </c>
      <c r="J19" s="38">
        <v>0.95</v>
      </c>
      <c r="K19" s="39">
        <v>348</v>
      </c>
      <c r="L19" s="39">
        <v>337</v>
      </c>
      <c r="M19" s="39">
        <v>11</v>
      </c>
      <c r="N19" s="39">
        <v>292</v>
      </c>
      <c r="O19" s="39">
        <v>44</v>
      </c>
      <c r="P19" s="39">
        <v>0</v>
      </c>
      <c r="Q19" s="39">
        <v>4.2439910000089096</v>
      </c>
      <c r="R19" s="39">
        <v>10338.6613769999</v>
      </c>
      <c r="S19" s="39">
        <v>4027.8730543223201</v>
      </c>
      <c r="T19" s="39">
        <v>44</v>
      </c>
      <c r="U19" s="39">
        <v>18</v>
      </c>
      <c r="V19" s="39">
        <v>26</v>
      </c>
      <c r="W19" s="39">
        <v>29.568999999999999</v>
      </c>
      <c r="X19" s="39">
        <v>6</v>
      </c>
      <c r="Y19" s="3"/>
    </row>
    <row r="20" spans="1:25" ht="15.75" customHeight="1">
      <c r="A20" s="38" t="s">
        <v>120</v>
      </c>
      <c r="B20" s="38">
        <v>4</v>
      </c>
      <c r="C20" s="38">
        <v>4</v>
      </c>
      <c r="D20" s="38">
        <v>4</v>
      </c>
      <c r="E20" s="38">
        <v>0.2</v>
      </c>
      <c r="F20" s="38">
        <v>1.5</v>
      </c>
      <c r="G20" s="38">
        <v>10800</v>
      </c>
      <c r="H20" s="38" t="s">
        <v>36</v>
      </c>
      <c r="I20" s="38">
        <v>200</v>
      </c>
      <c r="J20" s="38">
        <v>0.95</v>
      </c>
      <c r="K20" s="39">
        <v>327</v>
      </c>
      <c r="L20" s="39">
        <v>319</v>
      </c>
      <c r="M20" s="39">
        <v>8</v>
      </c>
      <c r="N20" s="39">
        <v>285</v>
      </c>
      <c r="O20" s="39">
        <v>33</v>
      </c>
      <c r="P20" s="39">
        <v>0</v>
      </c>
      <c r="Q20" s="39">
        <v>3.5658735999977198</v>
      </c>
      <c r="R20" s="39">
        <v>9892.2622475999906</v>
      </c>
      <c r="S20" s="39">
        <v>3858.3750294046399</v>
      </c>
      <c r="T20" s="39">
        <v>33</v>
      </c>
      <c r="U20" s="39">
        <v>11</v>
      </c>
      <c r="V20" s="39">
        <v>22</v>
      </c>
      <c r="W20" s="39">
        <v>30.484000000000002</v>
      </c>
      <c r="X20" s="39">
        <v>4</v>
      </c>
      <c r="Y20" s="3"/>
    </row>
    <row r="21" spans="1:25" ht="15.75" customHeight="1">
      <c r="A21" s="38" t="s">
        <v>120</v>
      </c>
      <c r="B21" s="38">
        <v>4</v>
      </c>
      <c r="C21" s="38">
        <v>4</v>
      </c>
      <c r="D21" s="38">
        <v>4</v>
      </c>
      <c r="E21" s="38">
        <v>0.2</v>
      </c>
      <c r="F21" s="38">
        <v>1.5</v>
      </c>
      <c r="G21" s="38">
        <v>10800</v>
      </c>
      <c r="H21" s="38" t="s">
        <v>36</v>
      </c>
      <c r="I21" s="38">
        <v>200</v>
      </c>
      <c r="J21" s="38">
        <v>0.95</v>
      </c>
      <c r="K21" s="39">
        <v>335</v>
      </c>
      <c r="L21" s="39">
        <v>329</v>
      </c>
      <c r="M21" s="39">
        <v>6</v>
      </c>
      <c r="N21" s="39">
        <v>302</v>
      </c>
      <c r="O21" s="39">
        <v>26</v>
      </c>
      <c r="P21" s="39">
        <v>0</v>
      </c>
      <c r="Q21" s="39">
        <v>4.2228540000062296</v>
      </c>
      <c r="R21" s="39">
        <v>10310.5475532</v>
      </c>
      <c r="S21" s="39">
        <v>3943.0559510933199</v>
      </c>
      <c r="T21" s="39">
        <v>26</v>
      </c>
      <c r="U21" s="39">
        <v>9</v>
      </c>
      <c r="V21" s="39">
        <v>17</v>
      </c>
      <c r="W21" s="39">
        <v>27.837</v>
      </c>
      <c r="X21" s="39">
        <v>6</v>
      </c>
      <c r="Y21" s="3"/>
    </row>
    <row r="22" spans="1:25" ht="15.75" customHeight="1">
      <c r="A22" s="38" t="s">
        <v>120</v>
      </c>
      <c r="B22" s="38">
        <v>4</v>
      </c>
      <c r="C22" s="38">
        <v>4</v>
      </c>
      <c r="D22" s="38">
        <v>4</v>
      </c>
      <c r="E22" s="38">
        <v>0.2</v>
      </c>
      <c r="F22" s="38">
        <v>1.5</v>
      </c>
      <c r="G22" s="38">
        <v>10800</v>
      </c>
      <c r="H22" s="38" t="s">
        <v>36</v>
      </c>
      <c r="I22" s="38">
        <v>200</v>
      </c>
      <c r="J22" s="38">
        <v>0.95</v>
      </c>
      <c r="K22" s="39">
        <v>347</v>
      </c>
      <c r="L22" s="39">
        <v>335</v>
      </c>
      <c r="M22" s="39">
        <v>12</v>
      </c>
      <c r="N22" s="39">
        <v>307</v>
      </c>
      <c r="O22" s="39">
        <v>27</v>
      </c>
      <c r="P22" s="39">
        <v>0</v>
      </c>
      <c r="Q22" s="39">
        <v>3.9862695999982098</v>
      </c>
      <c r="R22" s="39">
        <v>10327.069275600001</v>
      </c>
      <c r="S22" s="39">
        <v>4060.7655568034302</v>
      </c>
      <c r="T22" s="39">
        <v>27</v>
      </c>
      <c r="U22" s="39">
        <v>13</v>
      </c>
      <c r="V22" s="39">
        <v>14</v>
      </c>
      <c r="W22" s="39">
        <v>30.286000000000001</v>
      </c>
      <c r="X22" s="39">
        <v>3</v>
      </c>
      <c r="Y22" s="3"/>
    </row>
    <row r="23" spans="1:25" ht="15.75" customHeight="1">
      <c r="A23" s="38" t="s">
        <v>120</v>
      </c>
      <c r="B23" s="38">
        <v>4</v>
      </c>
      <c r="C23" s="38">
        <v>4</v>
      </c>
      <c r="D23" s="38">
        <v>4</v>
      </c>
      <c r="E23" s="38">
        <v>0.2</v>
      </c>
      <c r="F23" s="38">
        <v>1.5</v>
      </c>
      <c r="G23" s="38">
        <v>10800</v>
      </c>
      <c r="H23" s="38" t="s">
        <v>36</v>
      </c>
      <c r="I23" s="38">
        <v>200</v>
      </c>
      <c r="J23" s="38">
        <v>0.95</v>
      </c>
      <c r="K23" s="39">
        <v>339</v>
      </c>
      <c r="L23" s="39">
        <v>334</v>
      </c>
      <c r="M23" s="39">
        <v>5</v>
      </c>
      <c r="N23" s="39">
        <v>297</v>
      </c>
      <c r="O23" s="39">
        <v>36</v>
      </c>
      <c r="P23" s="39">
        <v>0</v>
      </c>
      <c r="Q23" s="39">
        <v>3.9121640999942899</v>
      </c>
      <c r="R23" s="39">
        <v>10362.817254</v>
      </c>
      <c r="S23" s="39">
        <v>4013.5502078877698</v>
      </c>
      <c r="T23" s="39">
        <v>36</v>
      </c>
      <c r="U23" s="39">
        <v>17</v>
      </c>
      <c r="V23" s="39">
        <v>19</v>
      </c>
      <c r="W23" s="39">
        <v>30.059000000000001</v>
      </c>
      <c r="X23" s="39">
        <v>4</v>
      </c>
      <c r="Y23" s="3"/>
    </row>
    <row r="24" spans="1:25" ht="15.75" customHeight="1">
      <c r="A24" s="38" t="s">
        <v>120</v>
      </c>
      <c r="B24" s="38">
        <v>4</v>
      </c>
      <c r="C24" s="38">
        <v>4</v>
      </c>
      <c r="D24" s="38">
        <v>4</v>
      </c>
      <c r="E24" s="38">
        <v>0.2</v>
      </c>
      <c r="F24" s="38">
        <v>1.5</v>
      </c>
      <c r="G24" s="38">
        <v>10800</v>
      </c>
      <c r="H24" s="38" t="s">
        <v>36</v>
      </c>
      <c r="I24" s="38">
        <v>200</v>
      </c>
      <c r="J24" s="38">
        <v>0.95</v>
      </c>
      <c r="K24" s="39">
        <v>344</v>
      </c>
      <c r="L24" s="39">
        <v>333</v>
      </c>
      <c r="M24" s="39">
        <v>11</v>
      </c>
      <c r="N24" s="39">
        <v>294</v>
      </c>
      <c r="O24" s="39">
        <v>38</v>
      </c>
      <c r="P24" s="39">
        <v>0</v>
      </c>
      <c r="Q24" s="39">
        <v>3.9549827999915799</v>
      </c>
      <c r="R24" s="39">
        <v>10341.3986243</v>
      </c>
      <c r="S24" s="39">
        <v>4016.1262071076699</v>
      </c>
      <c r="T24" s="39">
        <v>38</v>
      </c>
      <c r="U24" s="39">
        <v>16</v>
      </c>
      <c r="V24" s="39">
        <v>22</v>
      </c>
      <c r="W24" s="39">
        <v>30.552</v>
      </c>
      <c r="X24" s="39">
        <v>3</v>
      </c>
      <c r="Y24" s="3"/>
    </row>
    <row r="25" spans="1:25" ht="15.75" customHeight="1">
      <c r="A25" s="38" t="s">
        <v>120</v>
      </c>
      <c r="B25" s="38">
        <v>4</v>
      </c>
      <c r="C25" s="38">
        <v>4</v>
      </c>
      <c r="D25" s="38">
        <v>4</v>
      </c>
      <c r="E25" s="38">
        <v>0.2</v>
      </c>
      <c r="F25" s="38">
        <v>1.5</v>
      </c>
      <c r="G25" s="38">
        <v>10800</v>
      </c>
      <c r="H25" s="38" t="s">
        <v>36</v>
      </c>
      <c r="I25" s="38">
        <v>200</v>
      </c>
      <c r="J25" s="38">
        <v>0.95</v>
      </c>
      <c r="K25" s="39">
        <v>343</v>
      </c>
      <c r="L25" s="39">
        <v>330</v>
      </c>
      <c r="M25" s="39">
        <v>13</v>
      </c>
      <c r="N25" s="39">
        <v>299</v>
      </c>
      <c r="O25" s="39">
        <v>30</v>
      </c>
      <c r="P25" s="39">
        <v>0</v>
      </c>
      <c r="Q25" s="39">
        <v>4.1068974999980599</v>
      </c>
      <c r="R25" s="39">
        <v>10311.1350300999</v>
      </c>
      <c r="S25" s="39">
        <v>3982.3812048947402</v>
      </c>
      <c r="T25" s="39">
        <v>30</v>
      </c>
      <c r="U25" s="39">
        <v>9</v>
      </c>
      <c r="V25" s="39">
        <v>21</v>
      </c>
      <c r="W25" s="39">
        <v>29.934999999999999</v>
      </c>
      <c r="X25" s="39">
        <v>3</v>
      </c>
      <c r="Y25" s="3"/>
    </row>
    <row r="26" spans="1:25" ht="15.75" customHeight="1">
      <c r="A26" s="38" t="s">
        <v>120</v>
      </c>
      <c r="B26" s="38">
        <v>4</v>
      </c>
      <c r="C26" s="38">
        <v>4</v>
      </c>
      <c r="D26" s="38">
        <v>4</v>
      </c>
      <c r="E26" s="38">
        <v>0.2</v>
      </c>
      <c r="F26" s="38">
        <v>1.5</v>
      </c>
      <c r="G26" s="38">
        <v>10800</v>
      </c>
      <c r="H26" s="38" t="s">
        <v>36</v>
      </c>
      <c r="I26" s="38">
        <v>200</v>
      </c>
      <c r="J26" s="38">
        <v>0.95</v>
      </c>
      <c r="K26" s="39">
        <v>325</v>
      </c>
      <c r="L26" s="39">
        <v>319</v>
      </c>
      <c r="M26" s="39">
        <v>6</v>
      </c>
      <c r="N26" s="39">
        <v>285</v>
      </c>
      <c r="O26" s="39">
        <v>33</v>
      </c>
      <c r="P26" s="39">
        <v>0</v>
      </c>
      <c r="Q26" s="39">
        <v>3.5304091000071498</v>
      </c>
      <c r="R26" s="39">
        <v>9892.9078634999896</v>
      </c>
      <c r="S26" s="39">
        <v>3855.5217765201801</v>
      </c>
      <c r="T26" s="39">
        <v>33</v>
      </c>
      <c r="U26" s="39">
        <v>10</v>
      </c>
      <c r="V26" s="39">
        <v>23</v>
      </c>
      <c r="W26" s="39">
        <v>29.882000000000001</v>
      </c>
      <c r="X26" s="39">
        <v>4</v>
      </c>
      <c r="Y26" s="3"/>
    </row>
    <row r="27" spans="1:25" ht="15.75" customHeight="1">
      <c r="A27" s="38" t="s">
        <v>120</v>
      </c>
      <c r="B27" s="38">
        <v>4</v>
      </c>
      <c r="C27" s="38">
        <v>4</v>
      </c>
      <c r="D27" s="38">
        <v>4</v>
      </c>
      <c r="E27" s="38">
        <v>0.2</v>
      </c>
      <c r="F27" s="38">
        <v>1.5</v>
      </c>
      <c r="G27" s="38">
        <v>10800</v>
      </c>
      <c r="H27" s="38" t="s">
        <v>36</v>
      </c>
      <c r="I27" s="38">
        <v>200</v>
      </c>
      <c r="J27" s="38">
        <v>0.95</v>
      </c>
      <c r="K27" s="39">
        <v>329</v>
      </c>
      <c r="L27" s="39">
        <v>318</v>
      </c>
      <c r="M27" s="39">
        <v>11</v>
      </c>
      <c r="N27" s="39">
        <v>279</v>
      </c>
      <c r="O27" s="39">
        <v>38</v>
      </c>
      <c r="P27" s="39">
        <v>0</v>
      </c>
      <c r="Q27" s="39">
        <v>3.6689528999911798</v>
      </c>
      <c r="R27" s="39">
        <v>9837.3819447999995</v>
      </c>
      <c r="S27" s="39">
        <v>3818.69002335192</v>
      </c>
      <c r="T27" s="39">
        <v>38</v>
      </c>
      <c r="U27" s="39">
        <v>18</v>
      </c>
      <c r="V27" s="39">
        <v>20</v>
      </c>
      <c r="W27" s="39">
        <v>31.145</v>
      </c>
      <c r="X27" s="39">
        <v>4</v>
      </c>
      <c r="Y27" s="3"/>
    </row>
    <row r="28" spans="1:25" ht="15.75" customHeight="1">
      <c r="A28" s="38" t="s">
        <v>120</v>
      </c>
      <c r="B28" s="38">
        <v>4</v>
      </c>
      <c r="C28" s="38">
        <v>4</v>
      </c>
      <c r="D28" s="38">
        <v>4</v>
      </c>
      <c r="E28" s="38">
        <v>0.2</v>
      </c>
      <c r="F28" s="38">
        <v>1.5</v>
      </c>
      <c r="G28" s="38">
        <v>10800</v>
      </c>
      <c r="H28" s="38" t="s">
        <v>36</v>
      </c>
      <c r="I28" s="38">
        <v>200</v>
      </c>
      <c r="J28" s="38">
        <v>0.95</v>
      </c>
      <c r="K28" s="39">
        <v>328</v>
      </c>
      <c r="L28" s="39">
        <v>317</v>
      </c>
      <c r="M28" s="39">
        <v>11</v>
      </c>
      <c r="N28" s="39">
        <v>295</v>
      </c>
      <c r="O28" s="39">
        <v>21</v>
      </c>
      <c r="P28" s="39">
        <v>0</v>
      </c>
      <c r="Q28" s="39">
        <v>3.48783050000337</v>
      </c>
      <c r="R28" s="39">
        <v>9877.0886628000098</v>
      </c>
      <c r="S28" s="39">
        <v>3839.2416374399299</v>
      </c>
      <c r="T28" s="39">
        <v>21</v>
      </c>
      <c r="U28" s="39">
        <v>12</v>
      </c>
      <c r="V28" s="39">
        <v>9</v>
      </c>
      <c r="W28" s="39">
        <v>30.968</v>
      </c>
      <c r="X28" s="39">
        <v>3</v>
      </c>
      <c r="Y28" s="3"/>
    </row>
    <row r="29" spans="1:25" ht="15.75" customHeight="1">
      <c r="A29" s="38" t="s">
        <v>120</v>
      </c>
      <c r="B29" s="38">
        <v>4</v>
      </c>
      <c r="C29" s="38">
        <v>4</v>
      </c>
      <c r="D29" s="38">
        <v>4</v>
      </c>
      <c r="E29" s="38">
        <v>0.2</v>
      </c>
      <c r="F29" s="38">
        <v>1.5</v>
      </c>
      <c r="G29" s="38">
        <v>10800</v>
      </c>
      <c r="H29" s="38" t="s">
        <v>36</v>
      </c>
      <c r="I29" s="38">
        <v>200</v>
      </c>
      <c r="J29" s="38">
        <v>0.95</v>
      </c>
      <c r="K29" s="39">
        <v>336</v>
      </c>
      <c r="L29" s="39">
        <v>328</v>
      </c>
      <c r="M29" s="39">
        <v>8</v>
      </c>
      <c r="N29" s="39">
        <v>298</v>
      </c>
      <c r="O29" s="39">
        <v>29</v>
      </c>
      <c r="P29" s="39">
        <v>0</v>
      </c>
      <c r="Q29" s="39">
        <v>4.1357679999779098</v>
      </c>
      <c r="R29" s="39">
        <v>10290.2894741</v>
      </c>
      <c r="S29" s="39">
        <v>4002.4184545194698</v>
      </c>
      <c r="T29" s="39">
        <v>29</v>
      </c>
      <c r="U29" s="39">
        <v>16</v>
      </c>
      <c r="V29" s="39">
        <v>13</v>
      </c>
      <c r="W29" s="39">
        <v>29.690999999999999</v>
      </c>
      <c r="X29" s="39">
        <v>3</v>
      </c>
      <c r="Y29" s="3"/>
    </row>
    <row r="30" spans="1:25" ht="15.75" customHeight="1">
      <c r="A30" s="38" t="s">
        <v>120</v>
      </c>
      <c r="B30" s="38">
        <v>4</v>
      </c>
      <c r="C30" s="38">
        <v>4</v>
      </c>
      <c r="D30" s="38">
        <v>4</v>
      </c>
      <c r="E30" s="38">
        <v>0.2</v>
      </c>
      <c r="F30" s="38">
        <v>1.5</v>
      </c>
      <c r="G30" s="38">
        <v>10800</v>
      </c>
      <c r="H30" s="38" t="s">
        <v>36</v>
      </c>
      <c r="I30" s="38">
        <v>200</v>
      </c>
      <c r="J30" s="38">
        <v>0.95</v>
      </c>
      <c r="K30" s="39">
        <v>343</v>
      </c>
      <c r="L30" s="39">
        <v>336</v>
      </c>
      <c r="M30" s="39">
        <v>7</v>
      </c>
      <c r="N30" s="39">
        <v>303</v>
      </c>
      <c r="O30" s="39">
        <v>32</v>
      </c>
      <c r="P30" s="39">
        <v>0</v>
      </c>
      <c r="Q30" s="39">
        <v>3.9496910000006702</v>
      </c>
      <c r="R30" s="39">
        <v>10343.327443399899</v>
      </c>
      <c r="S30" s="39">
        <v>4054.2045565498902</v>
      </c>
      <c r="T30" s="39">
        <v>32</v>
      </c>
      <c r="U30" s="39">
        <v>16</v>
      </c>
      <c r="V30" s="39">
        <v>16</v>
      </c>
      <c r="W30" s="39">
        <v>32.640999999999998</v>
      </c>
      <c r="X30" s="39">
        <v>4</v>
      </c>
      <c r="Y30" s="3"/>
    </row>
    <row r="31" spans="1:25" ht="15.75" customHeight="1">
      <c r="A31" s="38" t="s">
        <v>120</v>
      </c>
      <c r="B31" s="38">
        <v>4</v>
      </c>
      <c r="C31" s="38">
        <v>4</v>
      </c>
      <c r="D31" s="38">
        <v>4</v>
      </c>
      <c r="E31" s="38">
        <v>0.2</v>
      </c>
      <c r="F31" s="38">
        <v>1.5</v>
      </c>
      <c r="G31" s="38">
        <v>10800</v>
      </c>
      <c r="H31" s="38" t="s">
        <v>36</v>
      </c>
      <c r="I31" s="38">
        <v>200</v>
      </c>
      <c r="J31" s="38">
        <v>0.95</v>
      </c>
      <c r="K31" s="39">
        <v>338</v>
      </c>
      <c r="L31" s="39">
        <v>330</v>
      </c>
      <c r="M31" s="39">
        <v>8</v>
      </c>
      <c r="N31" s="39">
        <v>299</v>
      </c>
      <c r="O31" s="39">
        <v>30</v>
      </c>
      <c r="P31" s="39">
        <v>0</v>
      </c>
      <c r="Q31" s="39">
        <v>4.0846529000207097</v>
      </c>
      <c r="R31" s="39">
        <v>10310.3871283999</v>
      </c>
      <c r="S31" s="39">
        <v>3969.25845326017</v>
      </c>
      <c r="T31" s="39">
        <v>30</v>
      </c>
      <c r="U31" s="39">
        <v>14</v>
      </c>
      <c r="V31" s="39">
        <v>16</v>
      </c>
      <c r="W31" s="39">
        <v>29.524000000000001</v>
      </c>
      <c r="X31" s="39">
        <v>7</v>
      </c>
      <c r="Y31" s="3"/>
    </row>
    <row r="32" spans="1:25" ht="15.75" customHeight="1">
      <c r="A32" s="38" t="s">
        <v>120</v>
      </c>
      <c r="B32" s="38">
        <v>4</v>
      </c>
      <c r="C32" s="38">
        <v>4</v>
      </c>
      <c r="D32" s="38">
        <v>4</v>
      </c>
      <c r="E32" s="38">
        <v>0.2</v>
      </c>
      <c r="F32" s="38">
        <v>2</v>
      </c>
      <c r="G32" s="38">
        <v>10800</v>
      </c>
      <c r="H32" s="38" t="s">
        <v>36</v>
      </c>
      <c r="I32" s="38">
        <v>200</v>
      </c>
      <c r="J32" s="38">
        <v>0.95</v>
      </c>
      <c r="K32" s="39">
        <v>297</v>
      </c>
      <c r="L32" s="39">
        <v>286</v>
      </c>
      <c r="M32" s="39">
        <v>11</v>
      </c>
      <c r="N32" s="39">
        <v>254</v>
      </c>
      <c r="O32" s="39">
        <v>31</v>
      </c>
      <c r="P32" s="39">
        <v>0</v>
      </c>
      <c r="Q32" s="39">
        <v>4.2080399999860703</v>
      </c>
      <c r="R32" s="39">
        <v>9557.7680889999901</v>
      </c>
      <c r="S32" s="39">
        <v>4074.8503967947299</v>
      </c>
      <c r="T32" s="39">
        <v>31</v>
      </c>
      <c r="U32" s="39">
        <v>11</v>
      </c>
      <c r="V32" s="39">
        <v>20</v>
      </c>
      <c r="W32" s="39">
        <v>29.881</v>
      </c>
      <c r="X32" s="39">
        <v>3</v>
      </c>
      <c r="Y32" s="3"/>
    </row>
    <row r="33" spans="1:25" ht="15.75" customHeight="1">
      <c r="A33" s="38" t="s">
        <v>120</v>
      </c>
      <c r="B33" s="38">
        <v>4</v>
      </c>
      <c r="C33" s="38">
        <v>4</v>
      </c>
      <c r="D33" s="38">
        <v>4</v>
      </c>
      <c r="E33" s="38">
        <v>0.2</v>
      </c>
      <c r="F33" s="38">
        <v>2</v>
      </c>
      <c r="G33" s="38">
        <v>10800</v>
      </c>
      <c r="H33" s="38" t="s">
        <v>36</v>
      </c>
      <c r="I33" s="38">
        <v>200</v>
      </c>
      <c r="J33" s="38">
        <v>0.95</v>
      </c>
      <c r="K33" s="39">
        <v>299</v>
      </c>
      <c r="L33" s="39">
        <v>287</v>
      </c>
      <c r="M33" s="39">
        <v>12</v>
      </c>
      <c r="N33" s="39">
        <v>250</v>
      </c>
      <c r="O33" s="39">
        <v>36</v>
      </c>
      <c r="P33" s="39">
        <v>0</v>
      </c>
      <c r="Q33" s="39">
        <v>4.0491559999890496</v>
      </c>
      <c r="R33" s="39">
        <v>9531.1080251000094</v>
      </c>
      <c r="S33" s="39">
        <v>4086.4462926117699</v>
      </c>
      <c r="T33" s="39">
        <v>36</v>
      </c>
      <c r="U33" s="39">
        <v>19</v>
      </c>
      <c r="V33" s="39">
        <v>17</v>
      </c>
      <c r="W33" s="39">
        <v>27.934000000000001</v>
      </c>
      <c r="X33" s="39">
        <v>4</v>
      </c>
      <c r="Y33" s="3"/>
    </row>
    <row r="34" spans="1:25" ht="15.75" customHeight="1">
      <c r="A34" s="38" t="s">
        <v>120</v>
      </c>
      <c r="B34" s="38">
        <v>4</v>
      </c>
      <c r="C34" s="38">
        <v>4</v>
      </c>
      <c r="D34" s="38">
        <v>4</v>
      </c>
      <c r="E34" s="38">
        <v>0.2</v>
      </c>
      <c r="F34" s="38">
        <v>2</v>
      </c>
      <c r="G34" s="38">
        <v>10800</v>
      </c>
      <c r="H34" s="38" t="s">
        <v>36</v>
      </c>
      <c r="I34" s="38">
        <v>200</v>
      </c>
      <c r="J34" s="38">
        <v>0.95</v>
      </c>
      <c r="K34" s="39">
        <v>301</v>
      </c>
      <c r="L34" s="39">
        <v>288</v>
      </c>
      <c r="M34" s="39">
        <v>13</v>
      </c>
      <c r="N34" s="39">
        <v>247</v>
      </c>
      <c r="O34" s="39">
        <v>40</v>
      </c>
      <c r="P34" s="39">
        <v>0</v>
      </c>
      <c r="Q34" s="39">
        <v>4.1060140000138903</v>
      </c>
      <c r="R34" s="39">
        <v>9542.1478511000096</v>
      </c>
      <c r="S34" s="39">
        <v>4091.9010481769201</v>
      </c>
      <c r="T34" s="39">
        <v>40</v>
      </c>
      <c r="U34" s="39">
        <v>15</v>
      </c>
      <c r="V34" s="39">
        <v>25</v>
      </c>
      <c r="W34" s="39">
        <v>31.312000000000001</v>
      </c>
      <c r="X34" s="39">
        <v>2</v>
      </c>
      <c r="Y34" s="3"/>
    </row>
    <row r="35" spans="1:25" ht="15.75" customHeight="1">
      <c r="A35" s="38" t="s">
        <v>120</v>
      </c>
      <c r="B35" s="38">
        <v>4</v>
      </c>
      <c r="C35" s="38">
        <v>4</v>
      </c>
      <c r="D35" s="38">
        <v>4</v>
      </c>
      <c r="E35" s="38">
        <v>0.2</v>
      </c>
      <c r="F35" s="38">
        <v>2</v>
      </c>
      <c r="G35" s="38">
        <v>10800</v>
      </c>
      <c r="H35" s="38" t="s">
        <v>36</v>
      </c>
      <c r="I35" s="38">
        <v>200</v>
      </c>
      <c r="J35" s="38">
        <v>0.95</v>
      </c>
      <c r="K35" s="39">
        <v>294</v>
      </c>
      <c r="L35" s="39">
        <v>285</v>
      </c>
      <c r="M35" s="39">
        <v>9</v>
      </c>
      <c r="N35" s="39">
        <v>256</v>
      </c>
      <c r="O35" s="39">
        <v>28</v>
      </c>
      <c r="P35" s="39">
        <v>0</v>
      </c>
      <c r="Q35" s="39">
        <v>3.9087055999917601</v>
      </c>
      <c r="R35" s="39">
        <v>9537.4345901999804</v>
      </c>
      <c r="S35" s="39">
        <v>4097.5001462018099</v>
      </c>
      <c r="T35" s="39">
        <v>28</v>
      </c>
      <c r="U35" s="39">
        <v>15</v>
      </c>
      <c r="V35" s="39">
        <v>13</v>
      </c>
      <c r="W35" s="39">
        <v>29.632000000000001</v>
      </c>
      <c r="X35" s="39">
        <v>4</v>
      </c>
      <c r="Y35" s="3"/>
    </row>
    <row r="36" spans="1:25" ht="15.75" customHeight="1">
      <c r="A36" s="38" t="s">
        <v>120</v>
      </c>
      <c r="B36" s="38">
        <v>4</v>
      </c>
      <c r="C36" s="38">
        <v>4</v>
      </c>
      <c r="D36" s="38">
        <v>4</v>
      </c>
      <c r="E36" s="38">
        <v>0.2</v>
      </c>
      <c r="F36" s="38">
        <v>2</v>
      </c>
      <c r="G36" s="38">
        <v>10800</v>
      </c>
      <c r="H36" s="38" t="s">
        <v>36</v>
      </c>
      <c r="I36" s="38">
        <v>200</v>
      </c>
      <c r="J36" s="38">
        <v>0.95</v>
      </c>
      <c r="K36" s="39">
        <v>320</v>
      </c>
      <c r="L36" s="39">
        <v>305</v>
      </c>
      <c r="M36" s="39">
        <v>15</v>
      </c>
      <c r="N36" s="39">
        <v>264</v>
      </c>
      <c r="O36" s="39">
        <v>40</v>
      </c>
      <c r="P36" s="39">
        <v>0</v>
      </c>
      <c r="Q36" s="39">
        <v>5.5226579999907397</v>
      </c>
      <c r="R36" s="39">
        <v>10066.1553517999</v>
      </c>
      <c r="S36" s="39">
        <v>4234.9062163736598</v>
      </c>
      <c r="T36" s="39">
        <v>40</v>
      </c>
      <c r="U36" s="39">
        <v>22</v>
      </c>
      <c r="V36" s="39">
        <v>18</v>
      </c>
      <c r="W36" s="39">
        <v>31.204000000000001</v>
      </c>
      <c r="X36" s="39">
        <v>6</v>
      </c>
      <c r="Y36" s="3"/>
    </row>
    <row r="37" spans="1:25" ht="15.75" customHeight="1">
      <c r="A37" s="38" t="s">
        <v>120</v>
      </c>
      <c r="B37" s="38">
        <v>4</v>
      </c>
      <c r="C37" s="38">
        <v>4</v>
      </c>
      <c r="D37" s="38">
        <v>4</v>
      </c>
      <c r="E37" s="38">
        <v>0.2</v>
      </c>
      <c r="F37" s="38">
        <v>2</v>
      </c>
      <c r="G37" s="38">
        <v>10800</v>
      </c>
      <c r="H37" s="38" t="s">
        <v>36</v>
      </c>
      <c r="I37" s="38">
        <v>200</v>
      </c>
      <c r="J37" s="38">
        <v>0.95</v>
      </c>
      <c r="K37" s="39">
        <v>294</v>
      </c>
      <c r="L37" s="39">
        <v>284</v>
      </c>
      <c r="M37" s="39">
        <v>10</v>
      </c>
      <c r="N37" s="39">
        <v>255</v>
      </c>
      <c r="O37" s="39">
        <v>28</v>
      </c>
      <c r="P37" s="39">
        <v>0</v>
      </c>
      <c r="Q37" s="39">
        <v>3.9835621999999198</v>
      </c>
      <c r="R37" s="39">
        <v>9513.0381766999908</v>
      </c>
      <c r="S37" s="39">
        <v>4126.5442952984004</v>
      </c>
      <c r="T37" s="39">
        <v>28</v>
      </c>
      <c r="U37" s="39">
        <v>15</v>
      </c>
      <c r="V37" s="39">
        <v>13</v>
      </c>
      <c r="W37" s="39">
        <v>28.641999999999999</v>
      </c>
      <c r="X37" s="39">
        <v>3</v>
      </c>
      <c r="Y37" s="3"/>
    </row>
    <row r="38" spans="1:25" ht="15.75" customHeight="1">
      <c r="A38" s="38" t="s">
        <v>120</v>
      </c>
      <c r="B38" s="38">
        <v>4</v>
      </c>
      <c r="C38" s="38">
        <v>4</v>
      </c>
      <c r="D38" s="38">
        <v>4</v>
      </c>
      <c r="E38" s="38">
        <v>0.2</v>
      </c>
      <c r="F38" s="38">
        <v>2</v>
      </c>
      <c r="G38" s="38">
        <v>10800</v>
      </c>
      <c r="H38" s="38" t="s">
        <v>36</v>
      </c>
      <c r="I38" s="38">
        <v>200</v>
      </c>
      <c r="J38" s="38">
        <v>0.95</v>
      </c>
      <c r="K38" s="39">
        <v>299</v>
      </c>
      <c r="L38" s="39">
        <v>286</v>
      </c>
      <c r="M38" s="39">
        <v>13</v>
      </c>
      <c r="N38" s="39">
        <v>262</v>
      </c>
      <c r="O38" s="39">
        <v>23</v>
      </c>
      <c r="P38" s="39">
        <v>0</v>
      </c>
      <c r="Q38" s="39">
        <v>3.9667502999949198</v>
      </c>
      <c r="R38" s="39">
        <v>9581.6490140000005</v>
      </c>
      <c r="S38" s="39">
        <v>4135.3621488744302</v>
      </c>
      <c r="T38" s="39">
        <v>23</v>
      </c>
      <c r="U38" s="39">
        <v>5</v>
      </c>
      <c r="V38" s="39">
        <v>18</v>
      </c>
      <c r="W38" s="39">
        <v>26.864000000000001</v>
      </c>
      <c r="X38" s="39">
        <v>5</v>
      </c>
      <c r="Y38" s="3"/>
    </row>
    <row r="39" spans="1:25" ht="15.75" customHeight="1">
      <c r="A39" s="38" t="s">
        <v>120</v>
      </c>
      <c r="B39" s="38">
        <v>4</v>
      </c>
      <c r="C39" s="38">
        <v>4</v>
      </c>
      <c r="D39" s="38">
        <v>4</v>
      </c>
      <c r="E39" s="38">
        <v>0.2</v>
      </c>
      <c r="F39" s="38">
        <v>2</v>
      </c>
      <c r="G39" s="38">
        <v>10800</v>
      </c>
      <c r="H39" s="38" t="s">
        <v>36</v>
      </c>
      <c r="I39" s="38">
        <v>200</v>
      </c>
      <c r="J39" s="38">
        <v>0.95</v>
      </c>
      <c r="K39" s="39">
        <v>320</v>
      </c>
      <c r="L39" s="39">
        <v>305</v>
      </c>
      <c r="M39" s="39">
        <v>15</v>
      </c>
      <c r="N39" s="39">
        <v>280</v>
      </c>
      <c r="O39" s="39">
        <v>24</v>
      </c>
      <c r="P39" s="39">
        <v>0</v>
      </c>
      <c r="Q39" s="39">
        <v>5.87283299999027</v>
      </c>
      <c r="R39" s="39">
        <v>10150.937637999899</v>
      </c>
      <c r="S39" s="39">
        <v>4445.5175859346</v>
      </c>
      <c r="T39" s="39">
        <v>24</v>
      </c>
      <c r="U39" s="39">
        <v>11</v>
      </c>
      <c r="V39" s="39">
        <v>13</v>
      </c>
      <c r="W39" s="39">
        <v>26.664999999999999</v>
      </c>
      <c r="X39" s="39">
        <v>2</v>
      </c>
      <c r="Y39" s="3"/>
    </row>
    <row r="40" spans="1:25" ht="15.75" customHeight="1">
      <c r="A40" s="38" t="s">
        <v>120</v>
      </c>
      <c r="B40" s="38">
        <v>4</v>
      </c>
      <c r="C40" s="38">
        <v>4</v>
      </c>
      <c r="D40" s="38">
        <v>4</v>
      </c>
      <c r="E40" s="38">
        <v>0.2</v>
      </c>
      <c r="F40" s="38">
        <v>2</v>
      </c>
      <c r="G40" s="38">
        <v>10800</v>
      </c>
      <c r="H40" s="38" t="s">
        <v>36</v>
      </c>
      <c r="I40" s="38">
        <v>200</v>
      </c>
      <c r="J40" s="38">
        <v>0.95</v>
      </c>
      <c r="K40" s="39">
        <v>296</v>
      </c>
      <c r="L40" s="39">
        <v>284</v>
      </c>
      <c r="M40" s="39">
        <v>12</v>
      </c>
      <c r="N40" s="39">
        <v>253</v>
      </c>
      <c r="O40" s="39">
        <v>30</v>
      </c>
      <c r="P40" s="39">
        <v>0</v>
      </c>
      <c r="Q40" s="39">
        <v>4.0589429000152197</v>
      </c>
      <c r="R40" s="39">
        <v>9533.6182480000007</v>
      </c>
      <c r="S40" s="39">
        <v>4118.7096470659599</v>
      </c>
      <c r="T40" s="39">
        <v>30</v>
      </c>
      <c r="U40" s="39">
        <v>13</v>
      </c>
      <c r="V40" s="39">
        <v>17</v>
      </c>
      <c r="W40" s="39">
        <v>29.172000000000001</v>
      </c>
      <c r="X40" s="39">
        <v>4</v>
      </c>
      <c r="Y40" s="3"/>
    </row>
    <row r="41" spans="1:25" ht="15.75" customHeight="1">
      <c r="A41" s="38" t="s">
        <v>120</v>
      </c>
      <c r="B41" s="38">
        <v>4</v>
      </c>
      <c r="C41" s="38">
        <v>4</v>
      </c>
      <c r="D41" s="38">
        <v>4</v>
      </c>
      <c r="E41" s="38">
        <v>0.2</v>
      </c>
      <c r="F41" s="38">
        <v>2</v>
      </c>
      <c r="G41" s="38">
        <v>10800</v>
      </c>
      <c r="H41" s="38" t="s">
        <v>36</v>
      </c>
      <c r="I41" s="38">
        <v>200</v>
      </c>
      <c r="J41" s="38">
        <v>0.95</v>
      </c>
      <c r="K41" s="39">
        <v>312</v>
      </c>
      <c r="L41" s="39">
        <v>303</v>
      </c>
      <c r="M41" s="39">
        <v>9</v>
      </c>
      <c r="N41" s="39">
        <v>273</v>
      </c>
      <c r="O41" s="39">
        <v>29</v>
      </c>
      <c r="P41" s="39">
        <v>0</v>
      </c>
      <c r="Q41" s="39">
        <v>5.7566769000078102</v>
      </c>
      <c r="R41" s="39">
        <v>10109.293312599901</v>
      </c>
      <c r="S41" s="39">
        <v>4289.0524694481801</v>
      </c>
      <c r="T41" s="39">
        <v>29</v>
      </c>
      <c r="U41" s="39">
        <v>14</v>
      </c>
      <c r="V41" s="39">
        <v>15</v>
      </c>
      <c r="W41" s="39">
        <v>28.89</v>
      </c>
      <c r="X41" s="39">
        <v>5</v>
      </c>
      <c r="Y41" s="3"/>
    </row>
    <row r="42" spans="1:25" ht="15.75" customHeight="1">
      <c r="A42" s="38" t="s">
        <v>120</v>
      </c>
      <c r="B42" s="38">
        <v>4</v>
      </c>
      <c r="C42" s="38">
        <v>4</v>
      </c>
      <c r="D42" s="38">
        <v>4</v>
      </c>
      <c r="E42" s="38">
        <v>0.2</v>
      </c>
      <c r="F42" s="38">
        <v>2</v>
      </c>
      <c r="G42" s="38">
        <v>10800</v>
      </c>
      <c r="H42" s="38" t="s">
        <v>36</v>
      </c>
      <c r="I42" s="38">
        <v>200</v>
      </c>
      <c r="J42" s="38">
        <v>0.95</v>
      </c>
      <c r="K42" s="39">
        <v>319</v>
      </c>
      <c r="L42" s="39">
        <v>305</v>
      </c>
      <c r="M42" s="39">
        <v>14</v>
      </c>
      <c r="N42" s="39">
        <v>265</v>
      </c>
      <c r="O42" s="39">
        <v>39</v>
      </c>
      <c r="P42" s="39">
        <v>0</v>
      </c>
      <c r="Q42" s="39">
        <v>5.3920790000011101</v>
      </c>
      <c r="R42" s="39">
        <v>10160.037087999999</v>
      </c>
      <c r="S42" s="39">
        <v>4374.8107291720798</v>
      </c>
      <c r="T42" s="39">
        <v>39</v>
      </c>
      <c r="U42" s="39">
        <v>12</v>
      </c>
      <c r="V42" s="39">
        <v>27</v>
      </c>
      <c r="W42" s="39">
        <v>28.408000000000001</v>
      </c>
      <c r="X42" s="39">
        <v>5</v>
      </c>
      <c r="Y42" s="3"/>
    </row>
    <row r="43" spans="1:25" ht="15.75" customHeight="1">
      <c r="A43" s="38" t="s">
        <v>120</v>
      </c>
      <c r="B43" s="38">
        <v>4</v>
      </c>
      <c r="C43" s="38">
        <v>4</v>
      </c>
      <c r="D43" s="38">
        <v>4</v>
      </c>
      <c r="E43" s="38">
        <v>0.2</v>
      </c>
      <c r="F43" s="38">
        <v>2</v>
      </c>
      <c r="G43" s="38">
        <v>10800</v>
      </c>
      <c r="H43" s="38" t="s">
        <v>36</v>
      </c>
      <c r="I43" s="38">
        <v>200</v>
      </c>
      <c r="J43" s="38">
        <v>0.95</v>
      </c>
      <c r="K43" s="39">
        <v>304</v>
      </c>
      <c r="L43" s="39">
        <v>289</v>
      </c>
      <c r="M43" s="39">
        <v>15</v>
      </c>
      <c r="N43" s="39">
        <v>265</v>
      </c>
      <c r="O43" s="39">
        <v>23</v>
      </c>
      <c r="P43" s="39">
        <v>0</v>
      </c>
      <c r="Q43" s="39">
        <v>4.0252372000032004</v>
      </c>
      <c r="R43" s="39">
        <v>9593.9305215999902</v>
      </c>
      <c r="S43" s="39">
        <v>4130.1165467738101</v>
      </c>
      <c r="T43" s="39">
        <v>23</v>
      </c>
      <c r="U43" s="39">
        <v>8</v>
      </c>
      <c r="V43" s="39">
        <v>15</v>
      </c>
      <c r="W43" s="39">
        <v>30.526</v>
      </c>
      <c r="X43" s="39">
        <v>3</v>
      </c>
      <c r="Y43" s="3"/>
    </row>
    <row r="44" spans="1:25" ht="15.75" customHeight="1">
      <c r="A44" s="38" t="s">
        <v>120</v>
      </c>
      <c r="B44" s="38">
        <v>4</v>
      </c>
      <c r="C44" s="38">
        <v>4</v>
      </c>
      <c r="D44" s="38">
        <v>4</v>
      </c>
      <c r="E44" s="38">
        <v>0.2</v>
      </c>
      <c r="F44" s="38">
        <v>2</v>
      </c>
      <c r="G44" s="38">
        <v>10800</v>
      </c>
      <c r="H44" s="38" t="s">
        <v>36</v>
      </c>
      <c r="I44" s="38">
        <v>200</v>
      </c>
      <c r="J44" s="38">
        <v>0.95</v>
      </c>
      <c r="K44" s="39">
        <v>316</v>
      </c>
      <c r="L44" s="39">
        <v>300</v>
      </c>
      <c r="M44" s="39">
        <v>16</v>
      </c>
      <c r="N44" s="39">
        <v>268</v>
      </c>
      <c r="O44" s="39">
        <v>31</v>
      </c>
      <c r="P44" s="39">
        <v>0</v>
      </c>
      <c r="Q44" s="39">
        <v>5.5774087999851298</v>
      </c>
      <c r="R44" s="39">
        <v>10116.253971799901</v>
      </c>
      <c r="S44" s="39">
        <v>4344.2389719989096</v>
      </c>
      <c r="T44" s="39">
        <v>31</v>
      </c>
      <c r="U44" s="39">
        <v>12</v>
      </c>
      <c r="V44" s="39">
        <v>19</v>
      </c>
      <c r="W44" s="39">
        <v>30.128</v>
      </c>
      <c r="X44" s="39">
        <v>5</v>
      </c>
      <c r="Y44" s="3"/>
    </row>
    <row r="45" spans="1:25" ht="15.75" customHeight="1">
      <c r="A45" s="38" t="s">
        <v>120</v>
      </c>
      <c r="B45" s="38">
        <v>4</v>
      </c>
      <c r="C45" s="38">
        <v>4</v>
      </c>
      <c r="D45" s="38">
        <v>4</v>
      </c>
      <c r="E45" s="38">
        <v>0.2</v>
      </c>
      <c r="F45" s="38">
        <v>2</v>
      </c>
      <c r="G45" s="38">
        <v>10800</v>
      </c>
      <c r="H45" s="38" t="s">
        <v>36</v>
      </c>
      <c r="I45" s="38">
        <v>200</v>
      </c>
      <c r="J45" s="38">
        <v>0.95</v>
      </c>
      <c r="K45" s="39">
        <v>291</v>
      </c>
      <c r="L45" s="39">
        <v>283</v>
      </c>
      <c r="M45" s="39">
        <v>8</v>
      </c>
      <c r="N45" s="39">
        <v>262</v>
      </c>
      <c r="O45" s="39">
        <v>20</v>
      </c>
      <c r="P45" s="39">
        <v>0</v>
      </c>
      <c r="Q45" s="39">
        <v>4.1417393999976797</v>
      </c>
      <c r="R45" s="39">
        <v>9527.4593625999896</v>
      </c>
      <c r="S45" s="39">
        <v>4106.7637963122597</v>
      </c>
      <c r="T45" s="39">
        <v>20</v>
      </c>
      <c r="U45" s="39">
        <v>11</v>
      </c>
      <c r="V45" s="39">
        <v>9</v>
      </c>
      <c r="W45" s="39">
        <v>27.984000000000002</v>
      </c>
      <c r="X45" s="39">
        <v>7</v>
      </c>
      <c r="Y45" s="3"/>
    </row>
    <row r="46" spans="1:25" ht="15.75" customHeight="1">
      <c r="A46" s="38" t="s">
        <v>120</v>
      </c>
      <c r="B46" s="38">
        <v>4</v>
      </c>
      <c r="C46" s="38">
        <v>4</v>
      </c>
      <c r="D46" s="38">
        <v>4</v>
      </c>
      <c r="E46" s="38">
        <v>0.2</v>
      </c>
      <c r="F46" s="38">
        <v>2</v>
      </c>
      <c r="G46" s="38">
        <v>10800</v>
      </c>
      <c r="H46" s="38" t="s">
        <v>36</v>
      </c>
      <c r="I46" s="38">
        <v>200</v>
      </c>
      <c r="J46" s="38">
        <v>0.95</v>
      </c>
      <c r="K46" s="39">
        <v>311</v>
      </c>
      <c r="L46" s="39">
        <v>300</v>
      </c>
      <c r="M46" s="39">
        <v>11</v>
      </c>
      <c r="N46" s="39">
        <v>278</v>
      </c>
      <c r="O46" s="39">
        <v>21</v>
      </c>
      <c r="P46" s="39">
        <v>0</v>
      </c>
      <c r="Q46" s="39">
        <v>5.7963090000000701</v>
      </c>
      <c r="R46" s="39">
        <v>10096.278531899899</v>
      </c>
      <c r="S46" s="39">
        <v>4334.5157202547398</v>
      </c>
      <c r="T46" s="39">
        <v>21</v>
      </c>
      <c r="U46" s="39">
        <v>8</v>
      </c>
      <c r="V46" s="39">
        <v>13</v>
      </c>
      <c r="W46" s="39">
        <v>23.042999999999999</v>
      </c>
      <c r="X46" s="39">
        <v>6</v>
      </c>
      <c r="Y46" s="3"/>
    </row>
    <row r="47" spans="1:25" ht="15.75" customHeight="1">
      <c r="A47" s="38" t="s">
        <v>120</v>
      </c>
      <c r="B47" s="38">
        <v>4</v>
      </c>
      <c r="C47" s="38">
        <v>4</v>
      </c>
      <c r="D47" s="38">
        <v>4</v>
      </c>
      <c r="E47" s="38">
        <v>0.2</v>
      </c>
      <c r="F47" s="38">
        <v>2</v>
      </c>
      <c r="G47" s="38">
        <v>10800</v>
      </c>
      <c r="H47" s="38" t="s">
        <v>36</v>
      </c>
      <c r="I47" s="38">
        <v>200</v>
      </c>
      <c r="J47" s="38">
        <v>0.95</v>
      </c>
      <c r="K47" s="39">
        <v>320</v>
      </c>
      <c r="L47" s="39">
        <v>301</v>
      </c>
      <c r="M47" s="39">
        <v>19</v>
      </c>
      <c r="N47" s="39">
        <v>275</v>
      </c>
      <c r="O47" s="39">
        <v>25</v>
      </c>
      <c r="P47" s="39">
        <v>0</v>
      </c>
      <c r="Q47" s="39">
        <v>5.3030644999957897</v>
      </c>
      <c r="R47" s="39">
        <v>10161.0277660999</v>
      </c>
      <c r="S47" s="39">
        <v>4325.77197476942</v>
      </c>
      <c r="T47" s="39">
        <v>25</v>
      </c>
      <c r="U47" s="39">
        <v>10</v>
      </c>
      <c r="V47" s="39">
        <v>15</v>
      </c>
      <c r="W47" s="39">
        <v>31.571000000000002</v>
      </c>
      <c r="X47" s="39">
        <v>3</v>
      </c>
      <c r="Y47" s="3"/>
    </row>
    <row r="48" spans="1:25" ht="15.75" customHeight="1">
      <c r="A48" s="38" t="s">
        <v>120</v>
      </c>
      <c r="B48" s="38">
        <v>4</v>
      </c>
      <c r="C48" s="38">
        <v>4</v>
      </c>
      <c r="D48" s="38">
        <v>4</v>
      </c>
      <c r="E48" s="38">
        <v>0.2</v>
      </c>
      <c r="F48" s="38">
        <v>2</v>
      </c>
      <c r="G48" s="38">
        <v>10800</v>
      </c>
      <c r="H48" s="38" t="s">
        <v>36</v>
      </c>
      <c r="I48" s="38">
        <v>200</v>
      </c>
      <c r="J48" s="38">
        <v>0.95</v>
      </c>
      <c r="K48" s="39">
        <v>323</v>
      </c>
      <c r="L48" s="39">
        <v>305</v>
      </c>
      <c r="M48" s="39">
        <v>18</v>
      </c>
      <c r="N48" s="39">
        <v>266</v>
      </c>
      <c r="O48" s="39">
        <v>38</v>
      </c>
      <c r="P48" s="39">
        <v>0</v>
      </c>
      <c r="Q48" s="39">
        <v>5.4539514000076998</v>
      </c>
      <c r="R48" s="39">
        <v>10125.8751912999</v>
      </c>
      <c r="S48" s="39">
        <v>4317.4272210327899</v>
      </c>
      <c r="T48" s="39">
        <v>38</v>
      </c>
      <c r="U48" s="39">
        <v>15</v>
      </c>
      <c r="V48" s="39">
        <v>23</v>
      </c>
      <c r="W48" s="39">
        <v>30.867000000000001</v>
      </c>
      <c r="X48" s="39">
        <v>3</v>
      </c>
      <c r="Y48" s="3"/>
    </row>
    <row r="49" spans="1:25" ht="15.75" customHeight="1">
      <c r="A49" s="38" t="s">
        <v>120</v>
      </c>
      <c r="B49" s="38">
        <v>4</v>
      </c>
      <c r="C49" s="38">
        <v>4</v>
      </c>
      <c r="D49" s="38">
        <v>4</v>
      </c>
      <c r="E49" s="38">
        <v>0.2</v>
      </c>
      <c r="F49" s="38">
        <v>2</v>
      </c>
      <c r="G49" s="38">
        <v>10800</v>
      </c>
      <c r="H49" s="38" t="s">
        <v>36</v>
      </c>
      <c r="I49" s="38">
        <v>200</v>
      </c>
      <c r="J49" s="38">
        <v>0.95</v>
      </c>
      <c r="K49" s="39">
        <v>303</v>
      </c>
      <c r="L49" s="39">
        <v>284</v>
      </c>
      <c r="M49" s="39">
        <v>19</v>
      </c>
      <c r="N49" s="39">
        <v>241</v>
      </c>
      <c r="O49" s="39">
        <v>42</v>
      </c>
      <c r="P49" s="39">
        <v>0</v>
      </c>
      <c r="Q49" s="39">
        <v>4.1889491999899002</v>
      </c>
      <c r="R49" s="39">
        <v>9445.5302838999996</v>
      </c>
      <c r="S49" s="39">
        <v>4032.6676448094599</v>
      </c>
      <c r="T49" s="39">
        <v>42</v>
      </c>
      <c r="U49" s="39">
        <v>16</v>
      </c>
      <c r="V49" s="39">
        <v>26</v>
      </c>
      <c r="W49" s="39">
        <v>34.792999999999999</v>
      </c>
      <c r="X49" s="39">
        <v>3</v>
      </c>
      <c r="Y49" s="3"/>
    </row>
    <row r="50" spans="1:25" ht="15.75" customHeight="1">
      <c r="A50" s="38" t="s">
        <v>120</v>
      </c>
      <c r="B50" s="38">
        <v>4</v>
      </c>
      <c r="C50" s="38">
        <v>4</v>
      </c>
      <c r="D50" s="38">
        <v>4</v>
      </c>
      <c r="E50" s="38">
        <v>0.2</v>
      </c>
      <c r="F50" s="38">
        <v>2</v>
      </c>
      <c r="G50" s="38">
        <v>10800</v>
      </c>
      <c r="H50" s="38" t="s">
        <v>36</v>
      </c>
      <c r="I50" s="38">
        <v>200</v>
      </c>
      <c r="J50" s="38">
        <v>0.95</v>
      </c>
      <c r="K50" s="39">
        <v>297</v>
      </c>
      <c r="L50" s="39">
        <v>283</v>
      </c>
      <c r="M50" s="39">
        <v>14</v>
      </c>
      <c r="N50" s="39">
        <v>252</v>
      </c>
      <c r="O50" s="39">
        <v>30</v>
      </c>
      <c r="P50" s="39">
        <v>0</v>
      </c>
      <c r="Q50" s="39">
        <v>4.3242522000020598</v>
      </c>
      <c r="R50" s="39">
        <v>9458.4455001999995</v>
      </c>
      <c r="S50" s="39">
        <v>4061.6898954026401</v>
      </c>
      <c r="T50" s="39">
        <v>30</v>
      </c>
      <c r="U50" s="39">
        <v>14</v>
      </c>
      <c r="V50" s="39">
        <v>16</v>
      </c>
      <c r="W50" s="39">
        <v>28.47</v>
      </c>
      <c r="X50" s="39">
        <v>5</v>
      </c>
      <c r="Y50" s="3"/>
    </row>
    <row r="51" spans="1:25" ht="15.75" customHeight="1">
      <c r="A51" s="38" t="s">
        <v>120</v>
      </c>
      <c r="B51" s="38">
        <v>4</v>
      </c>
      <c r="C51" s="38">
        <v>4</v>
      </c>
      <c r="D51" s="38">
        <v>4</v>
      </c>
      <c r="E51" s="38">
        <v>0.2</v>
      </c>
      <c r="F51" s="38">
        <v>2</v>
      </c>
      <c r="G51" s="38">
        <v>10800</v>
      </c>
      <c r="H51" s="38" t="s">
        <v>36</v>
      </c>
      <c r="I51" s="38">
        <v>200</v>
      </c>
      <c r="J51" s="38">
        <v>0.95</v>
      </c>
      <c r="K51" s="39">
        <v>294</v>
      </c>
      <c r="L51" s="39">
        <v>284</v>
      </c>
      <c r="M51" s="39">
        <v>10</v>
      </c>
      <c r="N51" s="39">
        <v>250</v>
      </c>
      <c r="O51" s="39">
        <v>33</v>
      </c>
      <c r="P51" s="39">
        <v>0</v>
      </c>
      <c r="Q51" s="39">
        <v>3.9716649000044901</v>
      </c>
      <c r="R51" s="39">
        <v>9513.7501381000093</v>
      </c>
      <c r="S51" s="39">
        <v>4132.5152988671298</v>
      </c>
      <c r="T51" s="39">
        <v>32</v>
      </c>
      <c r="U51" s="39">
        <v>10</v>
      </c>
      <c r="V51" s="39">
        <v>22</v>
      </c>
      <c r="W51" s="39">
        <v>32.643000000000001</v>
      </c>
      <c r="X51" s="39">
        <v>4</v>
      </c>
      <c r="Y51" s="3"/>
    </row>
    <row r="52" spans="1:25" ht="15.75" customHeight="1">
      <c r="A52" s="38" t="s">
        <v>120</v>
      </c>
      <c r="B52" s="38">
        <v>4</v>
      </c>
      <c r="C52" s="38">
        <v>4</v>
      </c>
      <c r="D52" s="38">
        <v>4</v>
      </c>
      <c r="E52" s="38">
        <v>0.2</v>
      </c>
      <c r="F52" s="38">
        <v>2</v>
      </c>
      <c r="G52" s="38">
        <v>10800</v>
      </c>
      <c r="H52" s="38" t="s">
        <v>36</v>
      </c>
      <c r="I52" s="38">
        <v>200</v>
      </c>
      <c r="J52" s="38">
        <v>0.95</v>
      </c>
      <c r="K52" s="39">
        <v>319</v>
      </c>
      <c r="L52" s="39">
        <v>301</v>
      </c>
      <c r="M52" s="39">
        <v>18</v>
      </c>
      <c r="N52" s="39">
        <v>275</v>
      </c>
      <c r="O52" s="39">
        <v>25</v>
      </c>
      <c r="P52" s="39">
        <v>0</v>
      </c>
      <c r="Q52" s="39">
        <v>5.5591399000149604</v>
      </c>
      <c r="R52" s="39">
        <v>10153.685094500001</v>
      </c>
      <c r="S52" s="39">
        <v>4435.6567307086598</v>
      </c>
      <c r="T52" s="39">
        <v>24</v>
      </c>
      <c r="U52" s="39">
        <v>10</v>
      </c>
      <c r="V52" s="39">
        <v>14</v>
      </c>
      <c r="W52" s="39">
        <v>26.317</v>
      </c>
      <c r="X52" s="39">
        <v>4</v>
      </c>
      <c r="Y52" s="3"/>
    </row>
    <row r="53" spans="1:25" ht="15.75" customHeight="1">
      <c r="A53" s="38" t="s">
        <v>120</v>
      </c>
      <c r="B53" s="38">
        <v>4</v>
      </c>
      <c r="C53" s="38">
        <v>4</v>
      </c>
      <c r="D53" s="38">
        <v>4</v>
      </c>
      <c r="E53" s="38">
        <v>0.2</v>
      </c>
      <c r="F53" s="38">
        <v>2</v>
      </c>
      <c r="G53" s="38">
        <v>10800</v>
      </c>
      <c r="H53" s="38" t="s">
        <v>36</v>
      </c>
      <c r="I53" s="38">
        <v>200</v>
      </c>
      <c r="J53" s="38">
        <v>0.95</v>
      </c>
      <c r="K53" s="39">
        <v>328</v>
      </c>
      <c r="L53" s="39">
        <v>305</v>
      </c>
      <c r="M53" s="39">
        <v>23</v>
      </c>
      <c r="N53" s="39">
        <v>273</v>
      </c>
      <c r="O53" s="39">
        <v>31</v>
      </c>
      <c r="P53" s="39">
        <v>0</v>
      </c>
      <c r="Q53" s="39">
        <v>5.5099017999958999</v>
      </c>
      <c r="R53" s="39">
        <v>10159.231253399899</v>
      </c>
      <c r="S53" s="39">
        <v>4442.8090860871598</v>
      </c>
      <c r="T53" s="39">
        <v>31</v>
      </c>
      <c r="U53" s="39">
        <v>10</v>
      </c>
      <c r="V53" s="39">
        <v>21</v>
      </c>
      <c r="W53" s="39">
        <v>30.318999999999999</v>
      </c>
      <c r="X53" s="39">
        <v>5</v>
      </c>
      <c r="Y53" s="3"/>
    </row>
    <row r="54" spans="1:25" ht="15.75" customHeight="1">
      <c r="A54" s="38" t="s">
        <v>120</v>
      </c>
      <c r="B54" s="38">
        <v>4</v>
      </c>
      <c r="C54" s="38">
        <v>4</v>
      </c>
      <c r="D54" s="38">
        <v>4</v>
      </c>
      <c r="E54" s="38">
        <v>0.2</v>
      </c>
      <c r="F54" s="38">
        <v>2</v>
      </c>
      <c r="G54" s="38">
        <v>10800</v>
      </c>
      <c r="H54" s="38" t="s">
        <v>36</v>
      </c>
      <c r="I54" s="38">
        <v>200</v>
      </c>
      <c r="J54" s="38">
        <v>0.95</v>
      </c>
      <c r="K54" s="39">
        <v>321</v>
      </c>
      <c r="L54" s="39">
        <v>301</v>
      </c>
      <c r="M54" s="39">
        <v>20</v>
      </c>
      <c r="N54" s="39">
        <v>271</v>
      </c>
      <c r="O54" s="39">
        <v>29</v>
      </c>
      <c r="P54" s="39">
        <v>0</v>
      </c>
      <c r="Q54" s="39">
        <v>5.6929914999965696</v>
      </c>
      <c r="R54" s="39">
        <v>10099.274107900001</v>
      </c>
      <c r="S54" s="39">
        <v>4316.1232202630399</v>
      </c>
      <c r="T54" s="39">
        <v>29</v>
      </c>
      <c r="U54" s="39">
        <v>12</v>
      </c>
      <c r="V54" s="39">
        <v>17</v>
      </c>
      <c r="W54" s="39">
        <v>28.704999999999998</v>
      </c>
      <c r="X54" s="39">
        <v>3</v>
      </c>
      <c r="Y54" s="3"/>
    </row>
    <row r="55" spans="1:25" ht="15.75" customHeight="1">
      <c r="A55" s="38" t="s">
        <v>120</v>
      </c>
      <c r="B55" s="38">
        <v>4</v>
      </c>
      <c r="C55" s="38">
        <v>4</v>
      </c>
      <c r="D55" s="38">
        <v>4</v>
      </c>
      <c r="E55" s="38">
        <v>0.2</v>
      </c>
      <c r="F55" s="38">
        <v>2</v>
      </c>
      <c r="G55" s="38">
        <v>10800</v>
      </c>
      <c r="H55" s="38" t="s">
        <v>36</v>
      </c>
      <c r="I55" s="38">
        <v>200</v>
      </c>
      <c r="J55" s="38">
        <v>0.95</v>
      </c>
      <c r="K55" s="39">
        <v>318</v>
      </c>
      <c r="L55" s="39">
        <v>297</v>
      </c>
      <c r="M55" s="39">
        <v>21</v>
      </c>
      <c r="N55" s="39">
        <v>270</v>
      </c>
      <c r="O55" s="39">
        <v>26</v>
      </c>
      <c r="P55" s="39">
        <v>0</v>
      </c>
      <c r="Q55" s="39">
        <v>5.6927339999997102</v>
      </c>
      <c r="R55" s="39">
        <v>10064.2320219999</v>
      </c>
      <c r="S55" s="39">
        <v>4362.65172508265</v>
      </c>
      <c r="T55" s="39">
        <v>26</v>
      </c>
      <c r="U55" s="39">
        <v>11</v>
      </c>
      <c r="V55" s="39">
        <v>15</v>
      </c>
      <c r="W55" s="39">
        <v>30.372</v>
      </c>
      <c r="X55" s="39">
        <v>4</v>
      </c>
      <c r="Y55" s="3"/>
    </row>
    <row r="56" spans="1:25" ht="15.75" customHeight="1">
      <c r="A56" s="38" t="s">
        <v>120</v>
      </c>
      <c r="B56" s="38">
        <v>4</v>
      </c>
      <c r="C56" s="38">
        <v>4</v>
      </c>
      <c r="D56" s="38">
        <v>4</v>
      </c>
      <c r="E56" s="38">
        <v>0.2</v>
      </c>
      <c r="F56" s="38">
        <v>2</v>
      </c>
      <c r="G56" s="38">
        <v>10800</v>
      </c>
      <c r="H56" s="38" t="s">
        <v>36</v>
      </c>
      <c r="I56" s="38">
        <v>200</v>
      </c>
      <c r="J56" s="38">
        <v>0.95</v>
      </c>
      <c r="K56" s="39">
        <v>295</v>
      </c>
      <c r="L56" s="39">
        <v>289</v>
      </c>
      <c r="M56" s="39">
        <v>6</v>
      </c>
      <c r="N56" s="39">
        <v>251</v>
      </c>
      <c r="O56" s="39">
        <v>37</v>
      </c>
      <c r="P56" s="39">
        <v>0</v>
      </c>
      <c r="Q56" s="39">
        <v>3.9225501000017502</v>
      </c>
      <c r="R56" s="39">
        <v>9566.9241531999905</v>
      </c>
      <c r="S56" s="39">
        <v>4054.83614528831</v>
      </c>
      <c r="T56" s="39">
        <v>37</v>
      </c>
      <c r="U56" s="39">
        <v>18</v>
      </c>
      <c r="V56" s="39">
        <v>19</v>
      </c>
      <c r="W56" s="39">
        <v>30.222999999999999</v>
      </c>
      <c r="X56" s="39">
        <v>4</v>
      </c>
      <c r="Y56" s="3"/>
    </row>
    <row r="57" spans="1:25" ht="15.75" customHeight="1">
      <c r="A57" s="38" t="s">
        <v>120</v>
      </c>
      <c r="B57" s="38">
        <v>4</v>
      </c>
      <c r="C57" s="38">
        <v>4</v>
      </c>
      <c r="D57" s="38">
        <v>4</v>
      </c>
      <c r="E57" s="38">
        <v>0.2</v>
      </c>
      <c r="F57" s="38">
        <v>2</v>
      </c>
      <c r="G57" s="38">
        <v>10800</v>
      </c>
      <c r="H57" s="38" t="s">
        <v>36</v>
      </c>
      <c r="I57" s="38">
        <v>200</v>
      </c>
      <c r="J57" s="38">
        <v>0.95</v>
      </c>
      <c r="K57" s="39">
        <v>300</v>
      </c>
      <c r="L57" s="39">
        <v>288</v>
      </c>
      <c r="M57" s="39">
        <v>12</v>
      </c>
      <c r="N57" s="39">
        <v>252</v>
      </c>
      <c r="O57" s="39">
        <v>35</v>
      </c>
      <c r="P57" s="39">
        <v>0</v>
      </c>
      <c r="Q57" s="39">
        <v>4.0133822999930198</v>
      </c>
      <c r="R57" s="39">
        <v>9544.8001887999999</v>
      </c>
      <c r="S57" s="39">
        <v>4061.8786450307798</v>
      </c>
      <c r="T57" s="39">
        <v>34</v>
      </c>
      <c r="U57" s="39">
        <v>21</v>
      </c>
      <c r="V57" s="39">
        <v>13</v>
      </c>
      <c r="W57" s="39">
        <v>30.129000000000001</v>
      </c>
      <c r="X57" s="39">
        <v>7</v>
      </c>
      <c r="Y57" s="3"/>
    </row>
    <row r="58" spans="1:25" ht="15.75" customHeight="1">
      <c r="A58" s="38" t="s">
        <v>120</v>
      </c>
      <c r="B58" s="38">
        <v>4</v>
      </c>
      <c r="C58" s="38">
        <v>4</v>
      </c>
      <c r="D58" s="38">
        <v>4</v>
      </c>
      <c r="E58" s="38">
        <v>0.2</v>
      </c>
      <c r="F58" s="38">
        <v>2</v>
      </c>
      <c r="G58" s="38">
        <v>10800</v>
      </c>
      <c r="H58" s="38" t="s">
        <v>36</v>
      </c>
      <c r="I58" s="38">
        <v>200</v>
      </c>
      <c r="J58" s="38">
        <v>0.95</v>
      </c>
      <c r="K58" s="39">
        <v>322</v>
      </c>
      <c r="L58" s="39">
        <v>303</v>
      </c>
      <c r="M58" s="39">
        <v>19</v>
      </c>
      <c r="N58" s="39">
        <v>271</v>
      </c>
      <c r="O58" s="39">
        <v>31</v>
      </c>
      <c r="P58" s="39">
        <v>0</v>
      </c>
      <c r="Q58" s="39">
        <v>5.38776040000291</v>
      </c>
      <c r="R58" s="39">
        <v>10107.8947380999</v>
      </c>
      <c r="S58" s="39">
        <v>4298.1862208172597</v>
      </c>
      <c r="T58" s="39">
        <v>31</v>
      </c>
      <c r="U58" s="39">
        <v>16</v>
      </c>
      <c r="V58" s="39">
        <v>15</v>
      </c>
      <c r="W58" s="39">
        <v>30.565000000000001</v>
      </c>
      <c r="X58" s="39">
        <v>4</v>
      </c>
      <c r="Y58" s="3"/>
    </row>
    <row r="59" spans="1:25" ht="16">
      <c r="A59" s="38" t="s">
        <v>120</v>
      </c>
      <c r="B59" s="38">
        <v>4</v>
      </c>
      <c r="C59" s="38">
        <v>4</v>
      </c>
      <c r="D59" s="38">
        <v>4</v>
      </c>
      <c r="E59" s="38">
        <v>0.2</v>
      </c>
      <c r="F59" s="38">
        <v>2</v>
      </c>
      <c r="G59" s="38">
        <v>10800</v>
      </c>
      <c r="H59" s="38" t="s">
        <v>36</v>
      </c>
      <c r="I59" s="38">
        <v>200</v>
      </c>
      <c r="J59" s="38">
        <v>0.95</v>
      </c>
      <c r="K59" s="39">
        <v>295</v>
      </c>
      <c r="L59" s="39">
        <v>284</v>
      </c>
      <c r="M59" s="39">
        <v>11</v>
      </c>
      <c r="N59" s="39">
        <v>260</v>
      </c>
      <c r="O59" s="39">
        <v>23</v>
      </c>
      <c r="P59" s="39">
        <v>0</v>
      </c>
      <c r="Q59" s="39">
        <v>4.0203743999969701</v>
      </c>
      <c r="R59" s="39">
        <v>9535.1383721000002</v>
      </c>
      <c r="S59" s="39">
        <v>4156.1892989538601</v>
      </c>
      <c r="T59" s="39">
        <v>23</v>
      </c>
      <c r="U59" s="39">
        <v>9</v>
      </c>
      <c r="V59" s="39">
        <v>14</v>
      </c>
      <c r="W59" s="39">
        <v>28.402999999999999</v>
      </c>
      <c r="X59" s="39">
        <v>3</v>
      </c>
      <c r="Y59" s="3"/>
    </row>
    <row r="60" spans="1:25" ht="16">
      <c r="A60" s="38" t="s">
        <v>120</v>
      </c>
      <c r="B60" s="38">
        <v>4</v>
      </c>
      <c r="C60" s="38">
        <v>4</v>
      </c>
      <c r="D60" s="38">
        <v>4</v>
      </c>
      <c r="E60" s="38">
        <v>0.2</v>
      </c>
      <c r="F60" s="38">
        <v>2</v>
      </c>
      <c r="G60" s="38">
        <v>10800</v>
      </c>
      <c r="H60" s="38" t="s">
        <v>36</v>
      </c>
      <c r="I60" s="38">
        <v>200</v>
      </c>
      <c r="J60" s="38">
        <v>0.95</v>
      </c>
      <c r="K60" s="39">
        <v>316</v>
      </c>
      <c r="L60" s="39">
        <v>301</v>
      </c>
      <c r="M60" s="39">
        <v>15</v>
      </c>
      <c r="N60" s="39">
        <v>272</v>
      </c>
      <c r="O60" s="39">
        <v>28</v>
      </c>
      <c r="P60" s="39">
        <v>0</v>
      </c>
      <c r="Q60" s="39">
        <v>5.5176938000027</v>
      </c>
      <c r="R60" s="39">
        <v>10080.8600945</v>
      </c>
      <c r="S60" s="39">
        <v>4311.6309719942501</v>
      </c>
      <c r="T60" s="39">
        <v>28</v>
      </c>
      <c r="U60" s="39">
        <v>11</v>
      </c>
      <c r="V60" s="39">
        <v>17</v>
      </c>
      <c r="W60" s="39">
        <v>30.242999999999999</v>
      </c>
      <c r="X60" s="39">
        <v>3</v>
      </c>
      <c r="Y60" s="3"/>
    </row>
    <row r="61" spans="1:25" ht="16">
      <c r="A61" s="38" t="s">
        <v>120</v>
      </c>
      <c r="B61" s="38">
        <v>4</v>
      </c>
      <c r="C61" s="38">
        <v>4</v>
      </c>
      <c r="D61" s="38">
        <v>4</v>
      </c>
      <c r="E61" s="38">
        <v>0.2</v>
      </c>
      <c r="F61" s="38">
        <v>2</v>
      </c>
      <c r="G61" s="38">
        <v>10800</v>
      </c>
      <c r="H61" s="38" t="s">
        <v>36</v>
      </c>
      <c r="I61" s="38">
        <v>200</v>
      </c>
      <c r="J61" s="38">
        <v>0.95</v>
      </c>
      <c r="K61" s="39">
        <v>320</v>
      </c>
      <c r="L61" s="39">
        <v>305</v>
      </c>
      <c r="M61" s="39">
        <v>15</v>
      </c>
      <c r="N61" s="39">
        <v>271</v>
      </c>
      <c r="O61" s="39">
        <v>33</v>
      </c>
      <c r="P61" s="39">
        <v>0</v>
      </c>
      <c r="Q61" s="39">
        <v>5.5894651000083897</v>
      </c>
      <c r="R61" s="39">
        <v>10129.748894599999</v>
      </c>
      <c r="S61" s="39">
        <v>4278.2157188504898</v>
      </c>
      <c r="T61" s="39">
        <v>33</v>
      </c>
      <c r="U61" s="39">
        <v>14</v>
      </c>
      <c r="V61" s="39">
        <v>19</v>
      </c>
      <c r="W61" s="39">
        <v>25.667999999999999</v>
      </c>
      <c r="X61" s="39">
        <v>2</v>
      </c>
      <c r="Y61" s="3"/>
    </row>
    <row r="62" spans="1:25" ht="16">
      <c r="A62" s="38" t="s">
        <v>120</v>
      </c>
      <c r="B62" s="38">
        <v>4</v>
      </c>
      <c r="C62" s="38">
        <v>4</v>
      </c>
      <c r="D62" s="38">
        <v>4</v>
      </c>
      <c r="E62" s="38">
        <v>0.6</v>
      </c>
      <c r="F62" s="38">
        <v>1.5</v>
      </c>
      <c r="G62" s="38">
        <v>10800</v>
      </c>
      <c r="H62" s="38" t="s">
        <v>36</v>
      </c>
      <c r="I62" s="38">
        <v>200</v>
      </c>
      <c r="J62" s="38">
        <v>0.95</v>
      </c>
      <c r="K62" s="39">
        <v>314</v>
      </c>
      <c r="L62" s="39">
        <v>303</v>
      </c>
      <c r="M62" s="39">
        <v>11</v>
      </c>
      <c r="N62" s="39">
        <v>258</v>
      </c>
      <c r="O62" s="39">
        <v>44</v>
      </c>
      <c r="P62" s="39">
        <v>0</v>
      </c>
      <c r="Q62" s="39">
        <v>5.05224249999576</v>
      </c>
      <c r="R62" s="39">
        <v>10157.902670900001</v>
      </c>
      <c r="S62" s="39">
        <v>4462.9740874161898</v>
      </c>
      <c r="T62" s="39">
        <v>44</v>
      </c>
      <c r="U62" s="39">
        <v>14</v>
      </c>
      <c r="V62" s="39">
        <v>30</v>
      </c>
      <c r="W62" s="39">
        <v>30.213999999999999</v>
      </c>
      <c r="X62" s="39">
        <v>5</v>
      </c>
      <c r="Y62" s="3"/>
    </row>
    <row r="63" spans="1:25" ht="16">
      <c r="A63" s="38" t="s">
        <v>120</v>
      </c>
      <c r="B63" s="38">
        <v>4</v>
      </c>
      <c r="C63" s="38">
        <v>4</v>
      </c>
      <c r="D63" s="38">
        <v>4</v>
      </c>
      <c r="E63" s="38">
        <v>0.6</v>
      </c>
      <c r="F63" s="38">
        <v>1.5</v>
      </c>
      <c r="G63" s="38">
        <v>10800</v>
      </c>
      <c r="H63" s="38" t="s">
        <v>36</v>
      </c>
      <c r="I63" s="38">
        <v>200</v>
      </c>
      <c r="J63" s="38">
        <v>0.95</v>
      </c>
      <c r="K63" s="39">
        <v>295</v>
      </c>
      <c r="L63" s="39">
        <v>284</v>
      </c>
      <c r="M63" s="39">
        <v>11</v>
      </c>
      <c r="N63" s="39">
        <v>252</v>
      </c>
      <c r="O63" s="39">
        <v>31</v>
      </c>
      <c r="P63" s="39">
        <v>0</v>
      </c>
      <c r="Q63" s="39">
        <v>3.9328055999996998</v>
      </c>
      <c r="R63" s="39">
        <v>9556.8371845999991</v>
      </c>
      <c r="S63" s="39">
        <v>4176.9893996575802</v>
      </c>
      <c r="T63" s="39">
        <v>31</v>
      </c>
      <c r="U63" s="39">
        <v>7</v>
      </c>
      <c r="V63" s="39">
        <v>24</v>
      </c>
      <c r="W63" s="39">
        <v>25.587</v>
      </c>
      <c r="X63" s="39">
        <v>4</v>
      </c>
      <c r="Y63" s="3"/>
    </row>
    <row r="64" spans="1:25" ht="16">
      <c r="A64" s="38" t="s">
        <v>120</v>
      </c>
      <c r="B64" s="38">
        <v>4</v>
      </c>
      <c r="C64" s="38">
        <v>4</v>
      </c>
      <c r="D64" s="38">
        <v>4</v>
      </c>
      <c r="E64" s="38">
        <v>0.6</v>
      </c>
      <c r="F64" s="38">
        <v>1.5</v>
      </c>
      <c r="G64" s="38">
        <v>10800</v>
      </c>
      <c r="H64" s="38" t="s">
        <v>36</v>
      </c>
      <c r="I64" s="38">
        <v>200</v>
      </c>
      <c r="J64" s="38">
        <v>0.95</v>
      </c>
      <c r="K64" s="39">
        <v>308</v>
      </c>
      <c r="L64" s="39">
        <v>298</v>
      </c>
      <c r="M64" s="39">
        <v>10</v>
      </c>
      <c r="N64" s="39">
        <v>261</v>
      </c>
      <c r="O64" s="39">
        <v>36</v>
      </c>
      <c r="P64" s="39">
        <v>0</v>
      </c>
      <c r="Q64" s="39">
        <v>4.9411055000041104</v>
      </c>
      <c r="R64" s="39">
        <v>10111.6148714999</v>
      </c>
      <c r="S64" s="39">
        <v>4385.8947233529698</v>
      </c>
      <c r="T64" s="39">
        <v>36</v>
      </c>
      <c r="U64" s="39">
        <v>15</v>
      </c>
      <c r="V64" s="39">
        <v>21</v>
      </c>
      <c r="W64" s="39">
        <v>29.803000000000001</v>
      </c>
      <c r="X64" s="39">
        <v>5</v>
      </c>
      <c r="Y64" s="3"/>
    </row>
    <row r="65" spans="1:25" ht="16">
      <c r="A65" s="38" t="s">
        <v>120</v>
      </c>
      <c r="B65" s="38">
        <v>4</v>
      </c>
      <c r="C65" s="38">
        <v>4</v>
      </c>
      <c r="D65" s="38">
        <v>4</v>
      </c>
      <c r="E65" s="38">
        <v>0.6</v>
      </c>
      <c r="F65" s="38">
        <v>1.5</v>
      </c>
      <c r="G65" s="38">
        <v>10800</v>
      </c>
      <c r="H65" s="38" t="s">
        <v>36</v>
      </c>
      <c r="I65" s="38">
        <v>200</v>
      </c>
      <c r="J65" s="38">
        <v>0.95</v>
      </c>
      <c r="K65" s="39">
        <v>296</v>
      </c>
      <c r="L65" s="39">
        <v>284</v>
      </c>
      <c r="M65" s="39">
        <v>12</v>
      </c>
      <c r="N65" s="39">
        <v>242</v>
      </c>
      <c r="O65" s="39">
        <v>41</v>
      </c>
      <c r="P65" s="39">
        <v>0</v>
      </c>
      <c r="Q65" s="39">
        <v>3.9876609000024401</v>
      </c>
      <c r="R65" s="39">
        <v>9522.1442197999895</v>
      </c>
      <c r="S65" s="39">
        <v>4135.72029521688</v>
      </c>
      <c r="T65" s="39">
        <v>41</v>
      </c>
      <c r="U65" s="39">
        <v>10</v>
      </c>
      <c r="V65" s="39">
        <v>31</v>
      </c>
      <c r="W65" s="39">
        <v>29.463000000000001</v>
      </c>
      <c r="X65" s="39">
        <v>5</v>
      </c>
      <c r="Y65" s="3"/>
    </row>
    <row r="66" spans="1:25" ht="16">
      <c r="A66" s="38" t="s">
        <v>120</v>
      </c>
      <c r="B66" s="38">
        <v>4</v>
      </c>
      <c r="C66" s="38">
        <v>4</v>
      </c>
      <c r="D66" s="38">
        <v>4</v>
      </c>
      <c r="E66" s="38">
        <v>0.6</v>
      </c>
      <c r="F66" s="38">
        <v>1.5</v>
      </c>
      <c r="G66" s="38">
        <v>10800</v>
      </c>
      <c r="H66" s="38" t="s">
        <v>36</v>
      </c>
      <c r="I66" s="38">
        <v>200</v>
      </c>
      <c r="J66" s="38">
        <v>0.95</v>
      </c>
      <c r="K66" s="39">
        <v>312</v>
      </c>
      <c r="L66" s="39">
        <v>303</v>
      </c>
      <c r="M66" s="39">
        <v>9</v>
      </c>
      <c r="N66" s="39">
        <v>271</v>
      </c>
      <c r="O66" s="39">
        <v>31</v>
      </c>
      <c r="P66" s="39">
        <v>0</v>
      </c>
      <c r="Q66" s="39">
        <v>4.785683700001</v>
      </c>
      <c r="R66" s="39">
        <v>10146.1117866</v>
      </c>
      <c r="S66" s="39">
        <v>4460.0050877239501</v>
      </c>
      <c r="T66" s="39">
        <v>31</v>
      </c>
      <c r="U66" s="39">
        <v>11</v>
      </c>
      <c r="V66" s="39">
        <v>20</v>
      </c>
      <c r="W66" s="39">
        <v>33.572000000000003</v>
      </c>
      <c r="X66" s="39">
        <v>2</v>
      </c>
      <c r="Y66" s="3"/>
    </row>
    <row r="67" spans="1:25" ht="16">
      <c r="A67" s="38" t="s">
        <v>120</v>
      </c>
      <c r="B67" s="38">
        <v>4</v>
      </c>
      <c r="C67" s="38">
        <v>4</v>
      </c>
      <c r="D67" s="38">
        <v>4</v>
      </c>
      <c r="E67" s="38">
        <v>0.6</v>
      </c>
      <c r="F67" s="38">
        <v>1.5</v>
      </c>
      <c r="G67" s="38">
        <v>10800</v>
      </c>
      <c r="H67" s="38" t="s">
        <v>36</v>
      </c>
      <c r="I67" s="38">
        <v>200</v>
      </c>
      <c r="J67" s="38">
        <v>0.95</v>
      </c>
      <c r="K67" s="39">
        <v>291</v>
      </c>
      <c r="L67" s="39">
        <v>283</v>
      </c>
      <c r="M67" s="39">
        <v>8</v>
      </c>
      <c r="N67" s="39">
        <v>246</v>
      </c>
      <c r="O67" s="39">
        <v>36</v>
      </c>
      <c r="P67" s="39">
        <v>0</v>
      </c>
      <c r="Q67" s="39">
        <v>3.9129105999939502</v>
      </c>
      <c r="R67" s="39">
        <v>9544.3122314000102</v>
      </c>
      <c r="S67" s="39">
        <v>4144.5098994653599</v>
      </c>
      <c r="T67" s="39">
        <v>36</v>
      </c>
      <c r="U67" s="39">
        <v>10</v>
      </c>
      <c r="V67" s="39">
        <v>26</v>
      </c>
      <c r="W67" s="39">
        <v>30.166</v>
      </c>
      <c r="X67" s="39">
        <v>5</v>
      </c>
      <c r="Y67" s="3"/>
    </row>
    <row r="68" spans="1:25" ht="16">
      <c r="A68" s="38" t="s">
        <v>120</v>
      </c>
      <c r="B68" s="38">
        <v>4</v>
      </c>
      <c r="C68" s="38">
        <v>4</v>
      </c>
      <c r="D68" s="38">
        <v>4</v>
      </c>
      <c r="E68" s="38">
        <v>0.6</v>
      </c>
      <c r="F68" s="38">
        <v>1.5</v>
      </c>
      <c r="G68" s="38">
        <v>10800</v>
      </c>
      <c r="H68" s="38" t="s">
        <v>36</v>
      </c>
      <c r="I68" s="38">
        <v>200</v>
      </c>
      <c r="J68" s="38">
        <v>0.95</v>
      </c>
      <c r="K68" s="39">
        <v>291</v>
      </c>
      <c r="L68" s="39">
        <v>283</v>
      </c>
      <c r="M68" s="39">
        <v>8</v>
      </c>
      <c r="N68" s="39">
        <v>253</v>
      </c>
      <c r="O68" s="39">
        <v>29</v>
      </c>
      <c r="P68" s="39">
        <v>0</v>
      </c>
      <c r="Q68" s="39">
        <v>4.0092459000043403</v>
      </c>
      <c r="R68" s="39">
        <v>9467.8446915999994</v>
      </c>
      <c r="S68" s="39">
        <v>4144.5600479994901</v>
      </c>
      <c r="T68" s="39">
        <v>29</v>
      </c>
      <c r="U68" s="39">
        <v>16</v>
      </c>
      <c r="V68" s="39">
        <v>13</v>
      </c>
      <c r="W68" s="39">
        <v>27.876999999999999</v>
      </c>
      <c r="X68" s="39">
        <v>5</v>
      </c>
      <c r="Y68" s="3"/>
    </row>
    <row r="69" spans="1:25" ht="16">
      <c r="A69" s="38" t="s">
        <v>120</v>
      </c>
      <c r="B69" s="38">
        <v>4</v>
      </c>
      <c r="C69" s="38">
        <v>4</v>
      </c>
      <c r="D69" s="38">
        <v>4</v>
      </c>
      <c r="E69" s="38">
        <v>0.6</v>
      </c>
      <c r="F69" s="38">
        <v>1.5</v>
      </c>
      <c r="G69" s="38">
        <v>10800</v>
      </c>
      <c r="H69" s="38" t="s">
        <v>36</v>
      </c>
      <c r="I69" s="38">
        <v>200</v>
      </c>
      <c r="J69" s="38">
        <v>0.95</v>
      </c>
      <c r="K69" s="39">
        <v>295</v>
      </c>
      <c r="L69" s="39">
        <v>287</v>
      </c>
      <c r="M69" s="39">
        <v>8</v>
      </c>
      <c r="N69" s="39">
        <v>245</v>
      </c>
      <c r="O69" s="39">
        <v>41</v>
      </c>
      <c r="P69" s="39">
        <v>0</v>
      </c>
      <c r="Q69" s="39">
        <v>4.1514512000012296</v>
      </c>
      <c r="R69" s="39">
        <v>9563.5525496999999</v>
      </c>
      <c r="S69" s="39">
        <v>4093.59289814671</v>
      </c>
      <c r="T69" s="39">
        <v>41</v>
      </c>
      <c r="U69" s="39">
        <v>14</v>
      </c>
      <c r="V69" s="39">
        <v>27</v>
      </c>
      <c r="W69" s="39">
        <v>31.312000000000001</v>
      </c>
      <c r="X69" s="39">
        <v>4</v>
      </c>
      <c r="Y69" s="3"/>
    </row>
    <row r="70" spans="1:25" ht="16">
      <c r="A70" s="38" t="s">
        <v>120</v>
      </c>
      <c r="B70" s="38">
        <v>4</v>
      </c>
      <c r="C70" s="38">
        <v>4</v>
      </c>
      <c r="D70" s="38">
        <v>4</v>
      </c>
      <c r="E70" s="38">
        <v>0.6</v>
      </c>
      <c r="F70" s="38">
        <v>1.5</v>
      </c>
      <c r="G70" s="38">
        <v>10800</v>
      </c>
      <c r="H70" s="38" t="s">
        <v>36</v>
      </c>
      <c r="I70" s="38">
        <v>200</v>
      </c>
      <c r="J70" s="38">
        <v>0.95</v>
      </c>
      <c r="K70" s="39">
        <v>293</v>
      </c>
      <c r="L70" s="39">
        <v>283</v>
      </c>
      <c r="M70" s="39">
        <v>10</v>
      </c>
      <c r="N70" s="39">
        <v>252</v>
      </c>
      <c r="O70" s="39">
        <v>30</v>
      </c>
      <c r="P70" s="39">
        <v>0</v>
      </c>
      <c r="Q70" s="39">
        <v>3.9175359999960002</v>
      </c>
      <c r="R70" s="39">
        <v>9553.1236786999907</v>
      </c>
      <c r="S70" s="39">
        <v>4157.9551498577903</v>
      </c>
      <c r="T70" s="39">
        <v>30</v>
      </c>
      <c r="U70" s="39">
        <v>16</v>
      </c>
      <c r="V70" s="39">
        <v>14</v>
      </c>
      <c r="W70" s="39">
        <v>30.899000000000001</v>
      </c>
      <c r="X70" s="39">
        <v>4</v>
      </c>
      <c r="Y70" s="3"/>
    </row>
    <row r="71" spans="1:25" ht="16">
      <c r="A71" s="38" t="s">
        <v>120</v>
      </c>
      <c r="B71" s="38">
        <v>4</v>
      </c>
      <c r="C71" s="38">
        <v>4</v>
      </c>
      <c r="D71" s="38">
        <v>4</v>
      </c>
      <c r="E71" s="38">
        <v>0.6</v>
      </c>
      <c r="F71" s="38">
        <v>1.5</v>
      </c>
      <c r="G71" s="38">
        <v>10800</v>
      </c>
      <c r="H71" s="38" t="s">
        <v>36</v>
      </c>
      <c r="I71" s="38">
        <v>200</v>
      </c>
      <c r="J71" s="38">
        <v>0.95</v>
      </c>
      <c r="K71" s="39">
        <v>315</v>
      </c>
      <c r="L71" s="39">
        <v>303</v>
      </c>
      <c r="M71" s="39">
        <v>12</v>
      </c>
      <c r="N71" s="39">
        <v>264</v>
      </c>
      <c r="O71" s="39">
        <v>38</v>
      </c>
      <c r="P71" s="39">
        <v>0</v>
      </c>
      <c r="Q71" s="39">
        <v>4.8943713999875804</v>
      </c>
      <c r="R71" s="39">
        <v>10185.0688855999</v>
      </c>
      <c r="S71" s="39">
        <v>4430.5719822170204</v>
      </c>
      <c r="T71" s="39">
        <v>38</v>
      </c>
      <c r="U71" s="39">
        <v>16</v>
      </c>
      <c r="V71" s="39">
        <v>22</v>
      </c>
      <c r="W71" s="39">
        <v>32.156999999999996</v>
      </c>
      <c r="X71" s="39">
        <v>3</v>
      </c>
      <c r="Y71" s="3"/>
    </row>
    <row r="72" spans="1:25" ht="16">
      <c r="A72" s="38" t="s">
        <v>120</v>
      </c>
      <c r="B72" s="38">
        <v>4</v>
      </c>
      <c r="C72" s="38">
        <v>4</v>
      </c>
      <c r="D72" s="38">
        <v>4</v>
      </c>
      <c r="E72" s="38">
        <v>0.6</v>
      </c>
      <c r="F72" s="38">
        <v>1.5</v>
      </c>
      <c r="G72" s="38">
        <v>10800</v>
      </c>
      <c r="H72" s="38" t="s">
        <v>36</v>
      </c>
      <c r="I72" s="38">
        <v>200</v>
      </c>
      <c r="J72" s="38">
        <v>0.95</v>
      </c>
      <c r="K72" s="39">
        <v>290</v>
      </c>
      <c r="L72" s="39">
        <v>281</v>
      </c>
      <c r="M72" s="39">
        <v>9</v>
      </c>
      <c r="N72" s="39">
        <v>247</v>
      </c>
      <c r="O72" s="39">
        <v>33</v>
      </c>
      <c r="P72" s="39">
        <v>0</v>
      </c>
      <c r="Q72" s="39">
        <v>4.0169899000004001</v>
      </c>
      <c r="R72" s="39">
        <v>9459.4386465000007</v>
      </c>
      <c r="S72" s="39">
        <v>4093.3583970856798</v>
      </c>
      <c r="T72" s="39">
        <v>33</v>
      </c>
      <c r="U72" s="39">
        <v>14</v>
      </c>
      <c r="V72" s="39">
        <v>19</v>
      </c>
      <c r="W72" s="39">
        <v>33.738</v>
      </c>
      <c r="X72" s="39">
        <v>5</v>
      </c>
      <c r="Y72" s="3"/>
    </row>
    <row r="73" spans="1:25" ht="16">
      <c r="A73" s="38" t="s">
        <v>120</v>
      </c>
      <c r="B73" s="38">
        <v>4</v>
      </c>
      <c r="C73" s="38">
        <v>4</v>
      </c>
      <c r="D73" s="38">
        <v>4</v>
      </c>
      <c r="E73" s="38">
        <v>0.6</v>
      </c>
      <c r="F73" s="38">
        <v>1.5</v>
      </c>
      <c r="G73" s="38">
        <v>10800</v>
      </c>
      <c r="H73" s="38" t="s">
        <v>36</v>
      </c>
      <c r="I73" s="38">
        <v>200</v>
      </c>
      <c r="J73" s="38">
        <v>0.95</v>
      </c>
      <c r="K73" s="39">
        <v>299</v>
      </c>
      <c r="L73" s="39">
        <v>285</v>
      </c>
      <c r="M73" s="39">
        <v>14</v>
      </c>
      <c r="N73" s="39">
        <v>250</v>
      </c>
      <c r="O73" s="39">
        <v>34</v>
      </c>
      <c r="P73" s="39">
        <v>0</v>
      </c>
      <c r="Q73" s="39">
        <v>4.0256363999974996</v>
      </c>
      <c r="R73" s="39">
        <v>9546.4423191999995</v>
      </c>
      <c r="S73" s="39">
        <v>4150.19805244077</v>
      </c>
      <c r="T73" s="39">
        <v>34</v>
      </c>
      <c r="U73" s="39">
        <v>6</v>
      </c>
      <c r="V73" s="39">
        <v>28</v>
      </c>
      <c r="W73" s="39">
        <v>32.363</v>
      </c>
      <c r="X73" s="39">
        <v>4</v>
      </c>
      <c r="Y73" s="3"/>
    </row>
    <row r="74" spans="1:25" ht="16">
      <c r="A74" s="38" t="s">
        <v>120</v>
      </c>
      <c r="B74" s="38">
        <v>4</v>
      </c>
      <c r="C74" s="38">
        <v>4</v>
      </c>
      <c r="D74" s="38">
        <v>4</v>
      </c>
      <c r="E74" s="38">
        <v>0.6</v>
      </c>
      <c r="F74" s="38">
        <v>1.5</v>
      </c>
      <c r="G74" s="38">
        <v>10800</v>
      </c>
      <c r="H74" s="38" t="s">
        <v>36</v>
      </c>
      <c r="I74" s="38">
        <v>200</v>
      </c>
      <c r="J74" s="38">
        <v>0.95</v>
      </c>
      <c r="K74" s="39">
        <v>320</v>
      </c>
      <c r="L74" s="39">
        <v>300</v>
      </c>
      <c r="M74" s="39">
        <v>20</v>
      </c>
      <c r="N74" s="39">
        <v>259</v>
      </c>
      <c r="O74" s="39">
        <v>40</v>
      </c>
      <c r="P74" s="39">
        <v>0</v>
      </c>
      <c r="Q74" s="39">
        <v>5.1074601000092601</v>
      </c>
      <c r="R74" s="39">
        <v>10087.289930299899</v>
      </c>
      <c r="S74" s="39">
        <v>4330.3104721875798</v>
      </c>
      <c r="T74" s="39">
        <v>39</v>
      </c>
      <c r="U74" s="39">
        <v>19</v>
      </c>
      <c r="V74" s="39">
        <v>20</v>
      </c>
      <c r="W74" s="39">
        <v>31.675999999999998</v>
      </c>
      <c r="X74" s="39">
        <v>4</v>
      </c>
      <c r="Y74" s="3"/>
    </row>
    <row r="75" spans="1:25" ht="16">
      <c r="A75" s="38" t="s">
        <v>120</v>
      </c>
      <c r="B75" s="38">
        <v>4</v>
      </c>
      <c r="C75" s="38">
        <v>4</v>
      </c>
      <c r="D75" s="38">
        <v>4</v>
      </c>
      <c r="E75" s="38">
        <v>0.6</v>
      </c>
      <c r="F75" s="38">
        <v>1.5</v>
      </c>
      <c r="G75" s="38">
        <v>10800</v>
      </c>
      <c r="H75" s="38" t="s">
        <v>36</v>
      </c>
      <c r="I75" s="38">
        <v>200</v>
      </c>
      <c r="J75" s="38">
        <v>0.95</v>
      </c>
      <c r="K75" s="39">
        <v>310</v>
      </c>
      <c r="L75" s="39">
        <v>298</v>
      </c>
      <c r="M75" s="39">
        <v>12</v>
      </c>
      <c r="N75" s="39">
        <v>266</v>
      </c>
      <c r="O75" s="39">
        <v>31</v>
      </c>
      <c r="P75" s="39">
        <v>0</v>
      </c>
      <c r="Q75" s="39">
        <v>5.0879187999929396</v>
      </c>
      <c r="R75" s="39">
        <v>10125.9779194</v>
      </c>
      <c r="S75" s="39">
        <v>4393.9887238740903</v>
      </c>
      <c r="T75" s="39">
        <v>31</v>
      </c>
      <c r="U75" s="39">
        <v>15</v>
      </c>
      <c r="V75" s="39">
        <v>16</v>
      </c>
      <c r="W75" s="39">
        <v>30.986999999999998</v>
      </c>
      <c r="X75" s="39">
        <v>5</v>
      </c>
      <c r="Y75" s="3"/>
    </row>
    <row r="76" spans="1:25" ht="16">
      <c r="A76" s="38" t="s">
        <v>120</v>
      </c>
      <c r="B76" s="38">
        <v>4</v>
      </c>
      <c r="C76" s="38">
        <v>4</v>
      </c>
      <c r="D76" s="38">
        <v>4</v>
      </c>
      <c r="E76" s="38">
        <v>0.6</v>
      </c>
      <c r="F76" s="38">
        <v>1.5</v>
      </c>
      <c r="G76" s="38">
        <v>10800</v>
      </c>
      <c r="H76" s="38" t="s">
        <v>36</v>
      </c>
      <c r="I76" s="38">
        <v>200</v>
      </c>
      <c r="J76" s="38">
        <v>0.95</v>
      </c>
      <c r="K76" s="39">
        <v>293</v>
      </c>
      <c r="L76" s="39">
        <v>286</v>
      </c>
      <c r="M76" s="39">
        <v>7</v>
      </c>
      <c r="N76" s="39">
        <v>246</v>
      </c>
      <c r="O76" s="39">
        <v>39</v>
      </c>
      <c r="P76" s="39">
        <v>0</v>
      </c>
      <c r="Q76" s="39">
        <v>4.1125648999965003</v>
      </c>
      <c r="R76" s="39">
        <v>9529.9751180000003</v>
      </c>
      <c r="S76" s="39">
        <v>4098.2425434635898</v>
      </c>
      <c r="T76" s="39">
        <v>39</v>
      </c>
      <c r="U76" s="39">
        <v>18</v>
      </c>
      <c r="V76" s="39">
        <v>21</v>
      </c>
      <c r="W76" s="39">
        <v>31.125</v>
      </c>
      <c r="X76" s="39">
        <v>4</v>
      </c>
      <c r="Y76" s="3"/>
    </row>
    <row r="77" spans="1:25" ht="16">
      <c r="A77" s="38" t="s">
        <v>120</v>
      </c>
      <c r="B77" s="38">
        <v>4</v>
      </c>
      <c r="C77" s="38">
        <v>4</v>
      </c>
      <c r="D77" s="38">
        <v>4</v>
      </c>
      <c r="E77" s="38">
        <v>0.6</v>
      </c>
      <c r="F77" s="38">
        <v>1.5</v>
      </c>
      <c r="G77" s="38">
        <v>10800</v>
      </c>
      <c r="H77" s="38" t="s">
        <v>36</v>
      </c>
      <c r="I77" s="38">
        <v>200</v>
      </c>
      <c r="J77" s="38">
        <v>0.95</v>
      </c>
      <c r="K77" s="39">
        <v>309</v>
      </c>
      <c r="L77" s="39">
        <v>302</v>
      </c>
      <c r="M77" s="39">
        <v>7</v>
      </c>
      <c r="N77" s="39">
        <v>259</v>
      </c>
      <c r="O77" s="39">
        <v>42</v>
      </c>
      <c r="P77" s="39">
        <v>0</v>
      </c>
      <c r="Q77" s="39">
        <v>4.9899932000072598</v>
      </c>
      <c r="R77" s="39">
        <v>10107.934708799899</v>
      </c>
      <c r="S77" s="39">
        <v>4306.5242213504298</v>
      </c>
      <c r="T77" s="39">
        <v>42</v>
      </c>
      <c r="U77" s="39">
        <v>19</v>
      </c>
      <c r="V77" s="39">
        <v>23</v>
      </c>
      <c r="W77" s="39">
        <v>31.398</v>
      </c>
      <c r="X77" s="39">
        <v>4</v>
      </c>
      <c r="Y77" s="3"/>
    </row>
    <row r="78" spans="1:25" ht="16">
      <c r="A78" s="38" t="s">
        <v>120</v>
      </c>
      <c r="B78" s="38">
        <v>4</v>
      </c>
      <c r="C78" s="38">
        <v>4</v>
      </c>
      <c r="D78" s="38">
        <v>4</v>
      </c>
      <c r="E78" s="38">
        <v>0.6</v>
      </c>
      <c r="F78" s="38">
        <v>1.5</v>
      </c>
      <c r="G78" s="38">
        <v>10800</v>
      </c>
      <c r="H78" s="38" t="s">
        <v>36</v>
      </c>
      <c r="I78" s="38">
        <v>200</v>
      </c>
      <c r="J78" s="38">
        <v>0.95</v>
      </c>
      <c r="K78" s="39">
        <v>311</v>
      </c>
      <c r="L78" s="39">
        <v>303</v>
      </c>
      <c r="M78" s="39">
        <v>8</v>
      </c>
      <c r="N78" s="39">
        <v>264</v>
      </c>
      <c r="O78" s="39">
        <v>38</v>
      </c>
      <c r="P78" s="39">
        <v>0</v>
      </c>
      <c r="Q78" s="39">
        <v>4.7488331999933697</v>
      </c>
      <c r="R78" s="39">
        <v>10175.830617399901</v>
      </c>
      <c r="S78" s="39">
        <v>4416.4912290535804</v>
      </c>
      <c r="T78" s="39">
        <v>38</v>
      </c>
      <c r="U78" s="39">
        <v>13</v>
      </c>
      <c r="V78" s="39">
        <v>25</v>
      </c>
      <c r="W78" s="39">
        <v>31.233000000000001</v>
      </c>
      <c r="X78" s="39">
        <v>4</v>
      </c>
      <c r="Y78" s="3"/>
    </row>
    <row r="79" spans="1:25" ht="16">
      <c r="A79" s="38" t="s">
        <v>120</v>
      </c>
      <c r="B79" s="38">
        <v>4</v>
      </c>
      <c r="C79" s="38">
        <v>4</v>
      </c>
      <c r="D79" s="38">
        <v>4</v>
      </c>
      <c r="E79" s="38">
        <v>0.6</v>
      </c>
      <c r="F79" s="38">
        <v>1.5</v>
      </c>
      <c r="G79" s="38">
        <v>10800</v>
      </c>
      <c r="H79" s="38" t="s">
        <v>36</v>
      </c>
      <c r="I79" s="38">
        <v>200</v>
      </c>
      <c r="J79" s="38">
        <v>0.95</v>
      </c>
      <c r="K79" s="39">
        <v>287</v>
      </c>
      <c r="L79" s="39">
        <v>282</v>
      </c>
      <c r="M79" s="39">
        <v>5</v>
      </c>
      <c r="N79" s="39">
        <v>246</v>
      </c>
      <c r="O79" s="39">
        <v>35</v>
      </c>
      <c r="P79" s="39">
        <v>0</v>
      </c>
      <c r="Q79" s="39">
        <v>3.9240031999976202</v>
      </c>
      <c r="R79" s="39">
        <v>9532.0505862999998</v>
      </c>
      <c r="S79" s="39">
        <v>4147.8616485740004</v>
      </c>
      <c r="T79" s="39">
        <v>34</v>
      </c>
      <c r="U79" s="39">
        <v>18</v>
      </c>
      <c r="V79" s="39">
        <v>16</v>
      </c>
      <c r="W79" s="39">
        <v>29.100999999999999</v>
      </c>
      <c r="X79" s="39">
        <v>4</v>
      </c>
      <c r="Y79" s="3"/>
    </row>
    <row r="80" spans="1:25" ht="16">
      <c r="A80" s="38" t="s">
        <v>120</v>
      </c>
      <c r="B80" s="38">
        <v>4</v>
      </c>
      <c r="C80" s="38">
        <v>4</v>
      </c>
      <c r="D80" s="38">
        <v>4</v>
      </c>
      <c r="E80" s="38">
        <v>0.6</v>
      </c>
      <c r="F80" s="38">
        <v>1.5</v>
      </c>
      <c r="G80" s="38">
        <v>10800</v>
      </c>
      <c r="H80" s="38" t="s">
        <v>36</v>
      </c>
      <c r="I80" s="38">
        <v>200</v>
      </c>
      <c r="J80" s="38">
        <v>0.95</v>
      </c>
      <c r="K80" s="39">
        <v>312</v>
      </c>
      <c r="L80" s="39">
        <v>303</v>
      </c>
      <c r="M80" s="39">
        <v>9</v>
      </c>
      <c r="N80" s="39">
        <v>261</v>
      </c>
      <c r="O80" s="39">
        <v>41</v>
      </c>
      <c r="P80" s="39">
        <v>0</v>
      </c>
      <c r="Q80" s="39">
        <v>4.8520901000116803</v>
      </c>
      <c r="R80" s="39">
        <v>10092.634561000001</v>
      </c>
      <c r="S80" s="39">
        <v>4283.1067194240104</v>
      </c>
      <c r="T80" s="39">
        <v>41</v>
      </c>
      <c r="U80" s="39">
        <v>17</v>
      </c>
      <c r="V80" s="39">
        <v>24</v>
      </c>
      <c r="W80" s="39">
        <v>32.435000000000002</v>
      </c>
      <c r="X80" s="39">
        <v>4</v>
      </c>
      <c r="Y80" s="3"/>
    </row>
    <row r="81" spans="1:25" ht="16">
      <c r="A81" s="38" t="s">
        <v>120</v>
      </c>
      <c r="B81" s="38">
        <v>4</v>
      </c>
      <c r="C81" s="38">
        <v>4</v>
      </c>
      <c r="D81" s="38">
        <v>4</v>
      </c>
      <c r="E81" s="38">
        <v>0.6</v>
      </c>
      <c r="F81" s="38">
        <v>1.5</v>
      </c>
      <c r="G81" s="38">
        <v>10800</v>
      </c>
      <c r="H81" s="38" t="s">
        <v>36</v>
      </c>
      <c r="I81" s="38">
        <v>200</v>
      </c>
      <c r="J81" s="38">
        <v>0.95</v>
      </c>
      <c r="K81" s="39">
        <v>314</v>
      </c>
      <c r="L81" s="39">
        <v>303</v>
      </c>
      <c r="M81" s="39">
        <v>11</v>
      </c>
      <c r="N81" s="39">
        <v>258</v>
      </c>
      <c r="O81" s="39">
        <v>44</v>
      </c>
      <c r="P81" s="39">
        <v>0</v>
      </c>
      <c r="Q81" s="39">
        <v>4.6486102000038398</v>
      </c>
      <c r="R81" s="39">
        <v>10165.726344000001</v>
      </c>
      <c r="S81" s="39">
        <v>4412.5842296211003</v>
      </c>
      <c r="T81" s="39">
        <v>44</v>
      </c>
      <c r="U81" s="39">
        <v>16</v>
      </c>
      <c r="V81" s="39">
        <v>28</v>
      </c>
      <c r="W81" s="39">
        <v>29.954000000000001</v>
      </c>
      <c r="X81" s="39">
        <v>4</v>
      </c>
      <c r="Y81" s="3"/>
    </row>
    <row r="82" spans="1:25" ht="16">
      <c r="A82" s="38" t="s">
        <v>120</v>
      </c>
      <c r="B82" s="38">
        <v>4</v>
      </c>
      <c r="C82" s="38">
        <v>4</v>
      </c>
      <c r="D82" s="38">
        <v>4</v>
      </c>
      <c r="E82" s="38">
        <v>0.6</v>
      </c>
      <c r="F82" s="38">
        <v>1.5</v>
      </c>
      <c r="G82" s="38">
        <v>10800</v>
      </c>
      <c r="H82" s="38" t="s">
        <v>36</v>
      </c>
      <c r="I82" s="38">
        <v>200</v>
      </c>
      <c r="J82" s="38">
        <v>0.95</v>
      </c>
      <c r="K82" s="39">
        <v>308</v>
      </c>
      <c r="L82" s="39">
        <v>300</v>
      </c>
      <c r="M82" s="39">
        <v>8</v>
      </c>
      <c r="N82" s="39">
        <v>265</v>
      </c>
      <c r="O82" s="39">
        <v>34</v>
      </c>
      <c r="P82" s="39">
        <v>0</v>
      </c>
      <c r="Q82" s="39">
        <v>4.98398869998623</v>
      </c>
      <c r="R82" s="39">
        <v>10127.547040199999</v>
      </c>
      <c r="S82" s="39">
        <v>4361.2324730073997</v>
      </c>
      <c r="T82" s="39">
        <v>34</v>
      </c>
      <c r="U82" s="39">
        <v>11</v>
      </c>
      <c r="V82" s="39">
        <v>23</v>
      </c>
      <c r="W82" s="39">
        <v>30.402000000000001</v>
      </c>
      <c r="X82" s="39">
        <v>4</v>
      </c>
      <c r="Y82" s="3"/>
    </row>
    <row r="83" spans="1:25" ht="16">
      <c r="A83" s="38" t="s">
        <v>120</v>
      </c>
      <c r="B83" s="38">
        <v>4</v>
      </c>
      <c r="C83" s="38">
        <v>4</v>
      </c>
      <c r="D83" s="38">
        <v>4</v>
      </c>
      <c r="E83" s="38">
        <v>0.6</v>
      </c>
      <c r="F83" s="38">
        <v>1.5</v>
      </c>
      <c r="G83" s="38">
        <v>10800</v>
      </c>
      <c r="H83" s="38" t="s">
        <v>36</v>
      </c>
      <c r="I83" s="38">
        <v>200</v>
      </c>
      <c r="J83" s="38">
        <v>0.95</v>
      </c>
      <c r="K83" s="39">
        <v>313</v>
      </c>
      <c r="L83" s="39">
        <v>304</v>
      </c>
      <c r="M83" s="39">
        <v>9</v>
      </c>
      <c r="N83" s="39">
        <v>262</v>
      </c>
      <c r="O83" s="39">
        <v>41</v>
      </c>
      <c r="P83" s="39">
        <v>0</v>
      </c>
      <c r="Q83" s="39">
        <v>4.85442880000305</v>
      </c>
      <c r="R83" s="39">
        <v>10161.702443799901</v>
      </c>
      <c r="S83" s="39">
        <v>4381.0284754186796</v>
      </c>
      <c r="T83" s="39">
        <v>41</v>
      </c>
      <c r="U83" s="39">
        <v>19</v>
      </c>
      <c r="V83" s="39">
        <v>22</v>
      </c>
      <c r="W83" s="39">
        <v>29.068000000000001</v>
      </c>
      <c r="X83" s="39">
        <v>4</v>
      </c>
      <c r="Y83" s="3"/>
    </row>
    <row r="84" spans="1:25" ht="16">
      <c r="A84" s="38" t="s">
        <v>120</v>
      </c>
      <c r="B84" s="38">
        <v>4</v>
      </c>
      <c r="C84" s="38">
        <v>4</v>
      </c>
      <c r="D84" s="38">
        <v>4</v>
      </c>
      <c r="E84" s="38">
        <v>0.6</v>
      </c>
      <c r="F84" s="38">
        <v>1.5</v>
      </c>
      <c r="G84" s="38">
        <v>10800</v>
      </c>
      <c r="H84" s="38" t="s">
        <v>36</v>
      </c>
      <c r="I84" s="38">
        <v>200</v>
      </c>
      <c r="J84" s="38">
        <v>0.95</v>
      </c>
      <c r="K84" s="39">
        <v>294</v>
      </c>
      <c r="L84" s="39">
        <v>286</v>
      </c>
      <c r="M84" s="39">
        <v>8</v>
      </c>
      <c r="N84" s="39">
        <v>247</v>
      </c>
      <c r="O84" s="39">
        <v>38</v>
      </c>
      <c r="P84" s="39">
        <v>0</v>
      </c>
      <c r="Q84" s="39">
        <v>4.0321793999938604</v>
      </c>
      <c r="R84" s="39">
        <v>9530.0272052999899</v>
      </c>
      <c r="S84" s="39">
        <v>4144.6400494612699</v>
      </c>
      <c r="T84" s="39">
        <v>38</v>
      </c>
      <c r="U84" s="39">
        <v>12</v>
      </c>
      <c r="V84" s="39">
        <v>26</v>
      </c>
      <c r="W84" s="39">
        <v>29.672999999999998</v>
      </c>
      <c r="X84" s="39">
        <v>7</v>
      </c>
      <c r="Y84" s="3"/>
    </row>
    <row r="85" spans="1:25" ht="16">
      <c r="A85" s="38" t="s">
        <v>120</v>
      </c>
      <c r="B85" s="38">
        <v>4</v>
      </c>
      <c r="C85" s="38">
        <v>4</v>
      </c>
      <c r="D85" s="38">
        <v>4</v>
      </c>
      <c r="E85" s="38">
        <v>0.6</v>
      </c>
      <c r="F85" s="38">
        <v>1.5</v>
      </c>
      <c r="G85" s="38">
        <v>10800</v>
      </c>
      <c r="H85" s="38" t="s">
        <v>36</v>
      </c>
      <c r="I85" s="38">
        <v>200</v>
      </c>
      <c r="J85" s="38">
        <v>0.95</v>
      </c>
      <c r="K85" s="39">
        <v>293</v>
      </c>
      <c r="L85" s="39">
        <v>284</v>
      </c>
      <c r="M85" s="39">
        <v>9</v>
      </c>
      <c r="N85" s="39">
        <v>259</v>
      </c>
      <c r="O85" s="39">
        <v>24</v>
      </c>
      <c r="P85" s="39">
        <v>0</v>
      </c>
      <c r="Q85" s="39">
        <v>3.9066308000131098</v>
      </c>
      <c r="R85" s="39">
        <v>9547.2360686000102</v>
      </c>
      <c r="S85" s="39">
        <v>4204.5213007251696</v>
      </c>
      <c r="T85" s="39">
        <v>24</v>
      </c>
      <c r="U85" s="39">
        <v>6</v>
      </c>
      <c r="V85" s="39">
        <v>18</v>
      </c>
      <c r="W85" s="39">
        <v>26.346</v>
      </c>
      <c r="X85" s="39">
        <v>6</v>
      </c>
      <c r="Y85" s="3"/>
    </row>
    <row r="86" spans="1:25" ht="16">
      <c r="A86" s="38" t="s">
        <v>120</v>
      </c>
      <c r="B86" s="38">
        <v>4</v>
      </c>
      <c r="C86" s="38">
        <v>4</v>
      </c>
      <c r="D86" s="38">
        <v>4</v>
      </c>
      <c r="E86" s="38">
        <v>0.6</v>
      </c>
      <c r="F86" s="38">
        <v>1.5</v>
      </c>
      <c r="G86" s="38">
        <v>10800</v>
      </c>
      <c r="H86" s="38" t="s">
        <v>36</v>
      </c>
      <c r="I86" s="38">
        <v>200</v>
      </c>
      <c r="J86" s="38">
        <v>0.95</v>
      </c>
      <c r="K86" s="39">
        <v>313</v>
      </c>
      <c r="L86" s="39">
        <v>301</v>
      </c>
      <c r="M86" s="39">
        <v>12</v>
      </c>
      <c r="N86" s="39">
        <v>273</v>
      </c>
      <c r="O86" s="39">
        <v>27</v>
      </c>
      <c r="P86" s="39">
        <v>0</v>
      </c>
      <c r="Q86" s="39">
        <v>4.7711986999994203</v>
      </c>
      <c r="R86" s="39">
        <v>10155.433687700001</v>
      </c>
      <c r="S86" s="39">
        <v>4436.7022315030899</v>
      </c>
      <c r="T86" s="39">
        <v>27</v>
      </c>
      <c r="U86" s="39">
        <v>9</v>
      </c>
      <c r="V86" s="39">
        <v>18</v>
      </c>
      <c r="W86" s="39">
        <v>28.652000000000001</v>
      </c>
      <c r="X86" s="39">
        <v>5</v>
      </c>
      <c r="Y86" s="3"/>
    </row>
    <row r="87" spans="1:25" ht="16">
      <c r="A87" s="38" t="s">
        <v>120</v>
      </c>
      <c r="B87" s="38">
        <v>4</v>
      </c>
      <c r="C87" s="38">
        <v>4</v>
      </c>
      <c r="D87" s="38">
        <v>4</v>
      </c>
      <c r="E87" s="38">
        <v>0.6</v>
      </c>
      <c r="F87" s="38">
        <v>1.5</v>
      </c>
      <c r="G87" s="38">
        <v>10800</v>
      </c>
      <c r="H87" s="38" t="s">
        <v>36</v>
      </c>
      <c r="I87" s="38">
        <v>200</v>
      </c>
      <c r="J87" s="38">
        <v>0.95</v>
      </c>
      <c r="K87" s="39">
        <v>299</v>
      </c>
      <c r="L87" s="39">
        <v>285</v>
      </c>
      <c r="M87" s="39">
        <v>14</v>
      </c>
      <c r="N87" s="39">
        <v>237</v>
      </c>
      <c r="O87" s="39">
        <v>47</v>
      </c>
      <c r="P87" s="39">
        <v>0</v>
      </c>
      <c r="Q87" s="39">
        <v>4.0119791999915897</v>
      </c>
      <c r="R87" s="39">
        <v>9555.5309204999903</v>
      </c>
      <c r="S87" s="39">
        <v>4119.3691476453096</v>
      </c>
      <c r="T87" s="39">
        <v>47</v>
      </c>
      <c r="U87" s="39">
        <v>19</v>
      </c>
      <c r="V87" s="39">
        <v>28</v>
      </c>
      <c r="W87" s="39">
        <v>32.441000000000003</v>
      </c>
      <c r="X87" s="39">
        <v>5</v>
      </c>
      <c r="Y87" s="3"/>
    </row>
    <row r="88" spans="1:25" ht="16">
      <c r="A88" s="38" t="s">
        <v>120</v>
      </c>
      <c r="B88" s="38">
        <v>4</v>
      </c>
      <c r="C88" s="38">
        <v>4</v>
      </c>
      <c r="D88" s="38">
        <v>4</v>
      </c>
      <c r="E88" s="38">
        <v>0.6</v>
      </c>
      <c r="F88" s="38">
        <v>1.5</v>
      </c>
      <c r="G88" s="38">
        <v>10800</v>
      </c>
      <c r="H88" s="38" t="s">
        <v>36</v>
      </c>
      <c r="I88" s="38">
        <v>200</v>
      </c>
      <c r="J88" s="38">
        <v>0.95</v>
      </c>
      <c r="K88" s="39">
        <v>293</v>
      </c>
      <c r="L88" s="39">
        <v>286</v>
      </c>
      <c r="M88" s="39">
        <v>7</v>
      </c>
      <c r="N88" s="39">
        <v>255</v>
      </c>
      <c r="O88" s="39">
        <v>30</v>
      </c>
      <c r="P88" s="39">
        <v>0</v>
      </c>
      <c r="Q88" s="39">
        <v>3.82225279999551</v>
      </c>
      <c r="R88" s="39">
        <v>9583.3918016999996</v>
      </c>
      <c r="S88" s="39">
        <v>4167.3206496504099</v>
      </c>
      <c r="T88" s="39">
        <v>30</v>
      </c>
      <c r="U88" s="39">
        <v>16</v>
      </c>
      <c r="V88" s="39">
        <v>14</v>
      </c>
      <c r="W88" s="39">
        <v>30.298999999999999</v>
      </c>
      <c r="X88" s="39">
        <v>6</v>
      </c>
      <c r="Y88" s="3"/>
    </row>
    <row r="89" spans="1:25" ht="16">
      <c r="A89" s="38" t="s">
        <v>120</v>
      </c>
      <c r="B89" s="38">
        <v>4</v>
      </c>
      <c r="C89" s="38">
        <v>4</v>
      </c>
      <c r="D89" s="38">
        <v>4</v>
      </c>
      <c r="E89" s="38">
        <v>0.6</v>
      </c>
      <c r="F89" s="38">
        <v>1.5</v>
      </c>
      <c r="G89" s="38">
        <v>10800</v>
      </c>
      <c r="H89" s="38" t="s">
        <v>36</v>
      </c>
      <c r="I89" s="38">
        <v>200</v>
      </c>
      <c r="J89" s="38">
        <v>0.95</v>
      </c>
      <c r="K89" s="39">
        <v>310</v>
      </c>
      <c r="L89" s="39">
        <v>299</v>
      </c>
      <c r="M89" s="39">
        <v>11</v>
      </c>
      <c r="N89" s="39">
        <v>255</v>
      </c>
      <c r="O89" s="39">
        <v>43</v>
      </c>
      <c r="P89" s="39">
        <v>0</v>
      </c>
      <c r="Q89" s="39">
        <v>5.0770298999966199</v>
      </c>
      <c r="R89" s="39">
        <v>10075.3888252</v>
      </c>
      <c r="S89" s="39">
        <v>4332.1244704378696</v>
      </c>
      <c r="T89" s="39">
        <v>43</v>
      </c>
      <c r="U89" s="39">
        <v>18</v>
      </c>
      <c r="V89" s="39">
        <v>25</v>
      </c>
      <c r="W89" s="39">
        <v>28.225999999999999</v>
      </c>
      <c r="X89" s="39">
        <v>5</v>
      </c>
      <c r="Y89" s="3"/>
    </row>
    <row r="90" spans="1:25" ht="16">
      <c r="A90" s="38" t="s">
        <v>120</v>
      </c>
      <c r="B90" s="38">
        <v>4</v>
      </c>
      <c r="C90" s="38">
        <v>4</v>
      </c>
      <c r="D90" s="38">
        <v>4</v>
      </c>
      <c r="E90" s="38">
        <v>0.6</v>
      </c>
      <c r="F90" s="38">
        <v>1.5</v>
      </c>
      <c r="G90" s="38">
        <v>10800</v>
      </c>
      <c r="H90" s="38" t="s">
        <v>36</v>
      </c>
      <c r="I90" s="38">
        <v>200</v>
      </c>
      <c r="J90" s="38">
        <v>0.95</v>
      </c>
      <c r="K90" s="39">
        <v>294</v>
      </c>
      <c r="L90" s="39">
        <v>282</v>
      </c>
      <c r="M90" s="39">
        <v>12</v>
      </c>
      <c r="N90" s="39">
        <v>255</v>
      </c>
      <c r="O90" s="39">
        <v>26</v>
      </c>
      <c r="P90" s="39">
        <v>0</v>
      </c>
      <c r="Q90" s="39">
        <v>4.0169023999992701</v>
      </c>
      <c r="R90" s="39">
        <v>9563.1835962999994</v>
      </c>
      <c r="S90" s="39">
        <v>4220.2205518013798</v>
      </c>
      <c r="T90" s="39">
        <v>26</v>
      </c>
      <c r="U90" s="39">
        <v>7</v>
      </c>
      <c r="V90" s="39">
        <v>19</v>
      </c>
      <c r="W90" s="39">
        <v>27.629000000000001</v>
      </c>
      <c r="X90" s="39">
        <v>5</v>
      </c>
      <c r="Y90" s="3"/>
    </row>
    <row r="91" spans="1:25" ht="16">
      <c r="A91" s="38" t="s">
        <v>120</v>
      </c>
      <c r="B91" s="38">
        <v>4</v>
      </c>
      <c r="C91" s="38">
        <v>4</v>
      </c>
      <c r="D91" s="38">
        <v>4</v>
      </c>
      <c r="E91" s="38">
        <v>0.6</v>
      </c>
      <c r="F91" s="38">
        <v>1.5</v>
      </c>
      <c r="G91" s="38">
        <v>10800</v>
      </c>
      <c r="H91" s="38" t="s">
        <v>36</v>
      </c>
      <c r="I91" s="38">
        <v>200</v>
      </c>
      <c r="J91" s="38">
        <v>0.95</v>
      </c>
      <c r="K91" s="39">
        <v>309</v>
      </c>
      <c r="L91" s="39">
        <v>301</v>
      </c>
      <c r="M91" s="39">
        <v>8</v>
      </c>
      <c r="N91" s="39">
        <v>256</v>
      </c>
      <c r="O91" s="39">
        <v>44</v>
      </c>
      <c r="P91" s="39">
        <v>0</v>
      </c>
      <c r="Q91" s="39">
        <v>4.9897628999891399</v>
      </c>
      <c r="R91" s="39">
        <v>10097.0724137999</v>
      </c>
      <c r="S91" s="39">
        <v>4349.0747224725701</v>
      </c>
      <c r="T91" s="39">
        <v>44</v>
      </c>
      <c r="U91" s="39">
        <v>20</v>
      </c>
      <c r="V91" s="39">
        <v>24</v>
      </c>
      <c r="W91" s="39">
        <v>29.15</v>
      </c>
      <c r="X91" s="39">
        <v>4</v>
      </c>
      <c r="Y91" s="3"/>
    </row>
    <row r="92" spans="1:25" ht="16">
      <c r="A92" s="38" t="s">
        <v>120</v>
      </c>
      <c r="B92" s="38">
        <v>4</v>
      </c>
      <c r="C92" s="38">
        <v>4</v>
      </c>
      <c r="D92" s="38">
        <v>4</v>
      </c>
      <c r="E92" s="38">
        <v>0.6</v>
      </c>
      <c r="F92" s="38">
        <v>2</v>
      </c>
      <c r="G92" s="38">
        <v>10800</v>
      </c>
      <c r="H92" s="38" t="s">
        <v>36</v>
      </c>
      <c r="I92" s="38">
        <v>200</v>
      </c>
      <c r="J92" s="38">
        <v>0.95</v>
      </c>
      <c r="K92" s="39">
        <v>290</v>
      </c>
      <c r="L92" s="39">
        <v>275</v>
      </c>
      <c r="M92" s="39">
        <v>15</v>
      </c>
      <c r="N92" s="39">
        <v>237</v>
      </c>
      <c r="O92" s="39">
        <v>37</v>
      </c>
      <c r="P92" s="39">
        <v>0</v>
      </c>
      <c r="Q92" s="39">
        <v>6.7944677999998202</v>
      </c>
      <c r="R92" s="39">
        <v>9903.9886430999904</v>
      </c>
      <c r="S92" s="39">
        <v>4627.2659868868004</v>
      </c>
      <c r="T92" s="39">
        <v>37</v>
      </c>
      <c r="U92" s="39">
        <v>11</v>
      </c>
      <c r="V92" s="39">
        <v>26</v>
      </c>
      <c r="W92" s="39">
        <v>32.789000000000001</v>
      </c>
      <c r="X92" s="39">
        <v>3</v>
      </c>
      <c r="Y92" s="3"/>
    </row>
    <row r="93" spans="1:25" ht="16">
      <c r="A93" s="38" t="s">
        <v>120</v>
      </c>
      <c r="B93" s="38">
        <v>4</v>
      </c>
      <c r="C93" s="38">
        <v>4</v>
      </c>
      <c r="D93" s="38">
        <v>4</v>
      </c>
      <c r="E93" s="38">
        <v>0.6</v>
      </c>
      <c r="F93" s="38">
        <v>2</v>
      </c>
      <c r="G93" s="38">
        <v>10800</v>
      </c>
      <c r="H93" s="38" t="s">
        <v>36</v>
      </c>
      <c r="I93" s="38">
        <v>200</v>
      </c>
      <c r="J93" s="38">
        <v>0.95</v>
      </c>
      <c r="K93" s="39">
        <v>263</v>
      </c>
      <c r="L93" s="39">
        <v>254</v>
      </c>
      <c r="M93" s="39">
        <v>9</v>
      </c>
      <c r="N93" s="39">
        <v>228</v>
      </c>
      <c r="O93" s="39">
        <v>25</v>
      </c>
      <c r="P93" s="39">
        <v>0</v>
      </c>
      <c r="Q93" s="39">
        <v>4.3785766000101596</v>
      </c>
      <c r="R93" s="39">
        <v>9195.0665626000009</v>
      </c>
      <c r="S93" s="39">
        <v>4374.9578131525705</v>
      </c>
      <c r="T93" s="39">
        <v>25</v>
      </c>
      <c r="U93" s="39">
        <v>12</v>
      </c>
      <c r="V93" s="39">
        <v>13</v>
      </c>
      <c r="W93" s="39">
        <v>28.143000000000001</v>
      </c>
      <c r="X93" s="39">
        <v>4</v>
      </c>
      <c r="Y93" s="3"/>
    </row>
    <row r="94" spans="1:25" ht="16">
      <c r="A94" s="38" t="s">
        <v>120</v>
      </c>
      <c r="B94" s="38">
        <v>4</v>
      </c>
      <c r="C94" s="38">
        <v>4</v>
      </c>
      <c r="D94" s="38">
        <v>4</v>
      </c>
      <c r="E94" s="38">
        <v>0.6</v>
      </c>
      <c r="F94" s="38">
        <v>2</v>
      </c>
      <c r="G94" s="38">
        <v>10800</v>
      </c>
      <c r="H94" s="38" t="s">
        <v>36</v>
      </c>
      <c r="I94" s="38">
        <v>200</v>
      </c>
      <c r="J94" s="38">
        <v>0.95</v>
      </c>
      <c r="K94" s="39">
        <v>299</v>
      </c>
      <c r="L94" s="39">
        <v>278</v>
      </c>
      <c r="M94" s="39">
        <v>21</v>
      </c>
      <c r="N94" s="39">
        <v>243</v>
      </c>
      <c r="O94" s="39">
        <v>34</v>
      </c>
      <c r="P94" s="39">
        <v>0</v>
      </c>
      <c r="Q94" s="39">
        <v>6.7255919999983798</v>
      </c>
      <c r="R94" s="39">
        <v>9969.6946327999995</v>
      </c>
      <c r="S94" s="39">
        <v>4681.7522452315297</v>
      </c>
      <c r="T94" s="39">
        <v>34</v>
      </c>
      <c r="U94" s="39">
        <v>15</v>
      </c>
      <c r="V94" s="39">
        <v>19</v>
      </c>
      <c r="W94" s="39">
        <v>33.299999999999997</v>
      </c>
      <c r="X94" s="39">
        <v>5</v>
      </c>
      <c r="Y94" s="3"/>
    </row>
    <row r="95" spans="1:25" ht="16">
      <c r="A95" s="38" t="s">
        <v>120</v>
      </c>
      <c r="B95" s="38">
        <v>4</v>
      </c>
      <c r="C95" s="38">
        <v>4</v>
      </c>
      <c r="D95" s="38">
        <v>4</v>
      </c>
      <c r="E95" s="38">
        <v>0.6</v>
      </c>
      <c r="F95" s="38">
        <v>2</v>
      </c>
      <c r="G95" s="38">
        <v>10800</v>
      </c>
      <c r="H95" s="38" t="s">
        <v>36</v>
      </c>
      <c r="I95" s="38">
        <v>200</v>
      </c>
      <c r="J95" s="38">
        <v>0.95</v>
      </c>
      <c r="K95" s="39">
        <v>290</v>
      </c>
      <c r="L95" s="39">
        <v>280</v>
      </c>
      <c r="M95" s="39">
        <v>10</v>
      </c>
      <c r="N95" s="39">
        <v>248</v>
      </c>
      <c r="O95" s="39">
        <v>31</v>
      </c>
      <c r="P95" s="39">
        <v>0</v>
      </c>
      <c r="Q95" s="39">
        <v>6.8176380000044698</v>
      </c>
      <c r="R95" s="39">
        <v>9997.7019478999991</v>
      </c>
      <c r="S95" s="39">
        <v>4672.6647444963401</v>
      </c>
      <c r="T95" s="39">
        <v>30</v>
      </c>
      <c r="U95" s="39">
        <v>15</v>
      </c>
      <c r="V95" s="39">
        <v>15</v>
      </c>
      <c r="W95" s="39">
        <v>28.658000000000001</v>
      </c>
      <c r="X95" s="39">
        <v>4</v>
      </c>
      <c r="Y95" s="3"/>
    </row>
    <row r="96" spans="1:25" ht="16">
      <c r="A96" s="38" t="s">
        <v>120</v>
      </c>
      <c r="B96" s="38">
        <v>4</v>
      </c>
      <c r="C96" s="38">
        <v>4</v>
      </c>
      <c r="D96" s="38">
        <v>4</v>
      </c>
      <c r="E96" s="38">
        <v>0.6</v>
      </c>
      <c r="F96" s="38">
        <v>2</v>
      </c>
      <c r="G96" s="38">
        <v>10800</v>
      </c>
      <c r="H96" s="38" t="s">
        <v>36</v>
      </c>
      <c r="I96" s="38">
        <v>200</v>
      </c>
      <c r="J96" s="38">
        <v>0.95</v>
      </c>
      <c r="K96" s="39">
        <v>259</v>
      </c>
      <c r="L96" s="39">
        <v>252</v>
      </c>
      <c r="M96" s="39">
        <v>7</v>
      </c>
      <c r="N96" s="39">
        <v>225</v>
      </c>
      <c r="O96" s="39">
        <v>26</v>
      </c>
      <c r="P96" s="39">
        <v>0</v>
      </c>
      <c r="Q96" s="39">
        <v>4.3515348000002501</v>
      </c>
      <c r="R96" s="39">
        <v>9209.5864019000001</v>
      </c>
      <c r="S96" s="39">
        <v>4390.9761574300901</v>
      </c>
      <c r="T96" s="39">
        <v>26</v>
      </c>
      <c r="U96" s="39">
        <v>12</v>
      </c>
      <c r="V96" s="39">
        <v>14</v>
      </c>
      <c r="W96" s="39">
        <v>28.492000000000001</v>
      </c>
      <c r="X96" s="39">
        <v>6</v>
      </c>
      <c r="Y96" s="3"/>
    </row>
    <row r="97" spans="1:25" ht="16">
      <c r="A97" s="38" t="s">
        <v>120</v>
      </c>
      <c r="B97" s="38">
        <v>4</v>
      </c>
      <c r="C97" s="38">
        <v>4</v>
      </c>
      <c r="D97" s="38">
        <v>4</v>
      </c>
      <c r="E97" s="38">
        <v>0.6</v>
      </c>
      <c r="F97" s="38">
        <v>2</v>
      </c>
      <c r="G97" s="38">
        <v>10800</v>
      </c>
      <c r="H97" s="38" t="s">
        <v>36</v>
      </c>
      <c r="I97" s="38">
        <v>200</v>
      </c>
      <c r="J97" s="38">
        <v>0.95</v>
      </c>
      <c r="K97" s="39">
        <v>270</v>
      </c>
      <c r="L97" s="39">
        <v>258</v>
      </c>
      <c r="M97" s="39">
        <v>12</v>
      </c>
      <c r="N97" s="39">
        <v>224</v>
      </c>
      <c r="O97" s="39">
        <v>33</v>
      </c>
      <c r="P97" s="39">
        <v>0</v>
      </c>
      <c r="Q97" s="39">
        <v>4.4264350000048296</v>
      </c>
      <c r="R97" s="39">
        <v>9246.8297438999998</v>
      </c>
      <c r="S97" s="39">
        <v>4316.3321545762001</v>
      </c>
      <c r="T97" s="39">
        <v>33</v>
      </c>
      <c r="U97" s="39">
        <v>11</v>
      </c>
      <c r="V97" s="39">
        <v>22</v>
      </c>
      <c r="W97" s="39">
        <v>30.145</v>
      </c>
      <c r="X97" s="39">
        <v>2</v>
      </c>
      <c r="Y97" s="3"/>
    </row>
    <row r="98" spans="1:25" ht="16">
      <c r="A98" s="38" t="s">
        <v>120</v>
      </c>
      <c r="B98" s="38">
        <v>4</v>
      </c>
      <c r="C98" s="38">
        <v>4</v>
      </c>
      <c r="D98" s="38">
        <v>4</v>
      </c>
      <c r="E98" s="38">
        <v>0.6</v>
      </c>
      <c r="F98" s="38">
        <v>2</v>
      </c>
      <c r="G98" s="38">
        <v>10800</v>
      </c>
      <c r="H98" s="38" t="s">
        <v>36</v>
      </c>
      <c r="I98" s="38">
        <v>200</v>
      </c>
      <c r="J98" s="38">
        <v>0.95</v>
      </c>
      <c r="K98" s="39">
        <v>295</v>
      </c>
      <c r="L98" s="39">
        <v>276</v>
      </c>
      <c r="M98" s="39">
        <v>19</v>
      </c>
      <c r="N98" s="39">
        <v>243</v>
      </c>
      <c r="O98" s="39">
        <v>32</v>
      </c>
      <c r="P98" s="39">
        <v>0</v>
      </c>
      <c r="Q98" s="39">
        <v>6.7514461000021697</v>
      </c>
      <c r="R98" s="39">
        <v>9946.5017984000006</v>
      </c>
      <c r="S98" s="39">
        <v>4694.6752446452101</v>
      </c>
      <c r="T98" s="39">
        <v>31</v>
      </c>
      <c r="U98" s="39">
        <v>18</v>
      </c>
      <c r="V98" s="39">
        <v>13</v>
      </c>
      <c r="W98" s="39">
        <v>29.119</v>
      </c>
      <c r="X98" s="39">
        <v>4</v>
      </c>
      <c r="Y98" s="3"/>
    </row>
    <row r="99" spans="1:25" ht="16">
      <c r="A99" s="38" t="s">
        <v>120</v>
      </c>
      <c r="B99" s="38">
        <v>4</v>
      </c>
      <c r="C99" s="38">
        <v>4</v>
      </c>
      <c r="D99" s="38">
        <v>4</v>
      </c>
      <c r="E99" s="38">
        <v>0.6</v>
      </c>
      <c r="F99" s="38">
        <v>2</v>
      </c>
      <c r="G99" s="38">
        <v>10800</v>
      </c>
      <c r="H99" s="38" t="s">
        <v>36</v>
      </c>
      <c r="I99" s="38">
        <v>200</v>
      </c>
      <c r="J99" s="38">
        <v>0.95</v>
      </c>
      <c r="K99" s="39">
        <v>265</v>
      </c>
      <c r="L99" s="39">
        <v>255</v>
      </c>
      <c r="M99" s="39">
        <v>10</v>
      </c>
      <c r="N99" s="39">
        <v>226</v>
      </c>
      <c r="O99" s="39">
        <v>28</v>
      </c>
      <c r="P99" s="39">
        <v>0</v>
      </c>
      <c r="Q99" s="39">
        <v>4.4369047000095803</v>
      </c>
      <c r="R99" s="39">
        <v>9209.5512371999994</v>
      </c>
      <c r="S99" s="39">
        <v>4382.6671571102897</v>
      </c>
      <c r="T99" s="39">
        <v>28</v>
      </c>
      <c r="U99" s="39">
        <v>11</v>
      </c>
      <c r="V99" s="39">
        <v>17</v>
      </c>
      <c r="W99" s="39">
        <v>28.141999999999999</v>
      </c>
      <c r="X99" s="39">
        <v>6</v>
      </c>
      <c r="Y99" s="3"/>
    </row>
    <row r="100" spans="1:25" ht="16">
      <c r="A100" s="38" t="s">
        <v>120</v>
      </c>
      <c r="B100" s="38">
        <v>4</v>
      </c>
      <c r="C100" s="38">
        <v>4</v>
      </c>
      <c r="D100" s="38">
        <v>4</v>
      </c>
      <c r="E100" s="38">
        <v>0.6</v>
      </c>
      <c r="F100" s="38">
        <v>2</v>
      </c>
      <c r="G100" s="38">
        <v>10800</v>
      </c>
      <c r="H100" s="38" t="s">
        <v>36</v>
      </c>
      <c r="I100" s="38">
        <v>200</v>
      </c>
      <c r="J100" s="38">
        <v>0.95</v>
      </c>
      <c r="K100" s="39">
        <v>274</v>
      </c>
      <c r="L100" s="39">
        <v>260</v>
      </c>
      <c r="M100" s="39">
        <v>14</v>
      </c>
      <c r="N100" s="39">
        <v>219</v>
      </c>
      <c r="O100" s="39">
        <v>40</v>
      </c>
      <c r="P100" s="39">
        <v>0</v>
      </c>
      <c r="Q100" s="39">
        <v>4.5142535000152204</v>
      </c>
      <c r="R100" s="39">
        <v>9245.7529974999998</v>
      </c>
      <c r="S100" s="39">
        <v>4275.5714038112201</v>
      </c>
      <c r="T100" s="39">
        <v>40</v>
      </c>
      <c r="U100" s="39">
        <v>16</v>
      </c>
      <c r="V100" s="39">
        <v>24</v>
      </c>
      <c r="W100" s="39">
        <v>29.904</v>
      </c>
      <c r="X100" s="39">
        <v>5</v>
      </c>
      <c r="Y100" s="3"/>
    </row>
    <row r="101" spans="1:25" ht="16">
      <c r="A101" s="38" t="s">
        <v>120</v>
      </c>
      <c r="B101" s="38">
        <v>4</v>
      </c>
      <c r="C101" s="38">
        <v>4</v>
      </c>
      <c r="D101" s="38">
        <v>4</v>
      </c>
      <c r="E101" s="38">
        <v>0.6</v>
      </c>
      <c r="F101" s="38">
        <v>2</v>
      </c>
      <c r="G101" s="38">
        <v>10800</v>
      </c>
      <c r="H101" s="38" t="s">
        <v>36</v>
      </c>
      <c r="I101" s="38">
        <v>200</v>
      </c>
      <c r="J101" s="38">
        <v>0.95</v>
      </c>
      <c r="K101" s="39">
        <v>268</v>
      </c>
      <c r="L101" s="39">
        <v>255</v>
      </c>
      <c r="M101" s="39">
        <v>13</v>
      </c>
      <c r="N101" s="39">
        <v>231</v>
      </c>
      <c r="O101" s="39">
        <v>23</v>
      </c>
      <c r="P101" s="39">
        <v>0</v>
      </c>
      <c r="Q101" s="39">
        <v>4.4957153999987201</v>
      </c>
      <c r="R101" s="39">
        <v>9200.4721174000006</v>
      </c>
      <c r="S101" s="39">
        <v>4368.5755600314496</v>
      </c>
      <c r="T101" s="39">
        <v>23</v>
      </c>
      <c r="U101" s="39">
        <v>7</v>
      </c>
      <c r="V101" s="39">
        <v>16</v>
      </c>
      <c r="W101" s="39">
        <v>23.942</v>
      </c>
      <c r="X101" s="39">
        <v>5</v>
      </c>
      <c r="Y101" s="3"/>
    </row>
    <row r="102" spans="1:25" ht="16">
      <c r="A102" s="38" t="s">
        <v>120</v>
      </c>
      <c r="B102" s="38">
        <v>4</v>
      </c>
      <c r="C102" s="38">
        <v>4</v>
      </c>
      <c r="D102" s="38">
        <v>4</v>
      </c>
      <c r="E102" s="38">
        <v>0.6</v>
      </c>
      <c r="F102" s="38">
        <v>2</v>
      </c>
      <c r="G102" s="38">
        <v>10800</v>
      </c>
      <c r="H102" s="38" t="s">
        <v>36</v>
      </c>
      <c r="I102" s="38">
        <v>200</v>
      </c>
      <c r="J102" s="38">
        <v>0.95</v>
      </c>
      <c r="K102" s="39">
        <v>265</v>
      </c>
      <c r="L102" s="39">
        <v>256</v>
      </c>
      <c r="M102" s="39">
        <v>9</v>
      </c>
      <c r="N102" s="39">
        <v>219</v>
      </c>
      <c r="O102" s="39">
        <v>36</v>
      </c>
      <c r="P102" s="39">
        <v>0</v>
      </c>
      <c r="Q102" s="39">
        <v>4.4392179000053096</v>
      </c>
      <c r="R102" s="39">
        <v>9227.8633630000095</v>
      </c>
      <c r="S102" s="39">
        <v>4336.8919058227902</v>
      </c>
      <c r="T102" s="39">
        <v>36</v>
      </c>
      <c r="U102" s="39">
        <v>21</v>
      </c>
      <c r="V102" s="39">
        <v>15</v>
      </c>
      <c r="W102" s="39">
        <v>28.091000000000001</v>
      </c>
      <c r="X102" s="39">
        <v>2</v>
      </c>
      <c r="Y102" s="3"/>
    </row>
    <row r="103" spans="1:25" ht="16">
      <c r="A103" s="38" t="s">
        <v>120</v>
      </c>
      <c r="B103" s="38">
        <v>4</v>
      </c>
      <c r="C103" s="38">
        <v>4</v>
      </c>
      <c r="D103" s="38">
        <v>4</v>
      </c>
      <c r="E103" s="38">
        <v>0.6</v>
      </c>
      <c r="F103" s="38">
        <v>2</v>
      </c>
      <c r="G103" s="38">
        <v>10800</v>
      </c>
      <c r="H103" s="38" t="s">
        <v>36</v>
      </c>
      <c r="I103" s="38">
        <v>200</v>
      </c>
      <c r="J103" s="38">
        <v>0.95</v>
      </c>
      <c r="K103" s="39">
        <v>271</v>
      </c>
      <c r="L103" s="39">
        <v>259</v>
      </c>
      <c r="M103" s="39">
        <v>12</v>
      </c>
      <c r="N103" s="39">
        <v>220</v>
      </c>
      <c r="O103" s="39">
        <v>38</v>
      </c>
      <c r="P103" s="39">
        <v>0</v>
      </c>
      <c r="Q103" s="39">
        <v>4.4753666000092904</v>
      </c>
      <c r="R103" s="39">
        <v>9242.2717752999906</v>
      </c>
      <c r="S103" s="39">
        <v>4321.6498032640602</v>
      </c>
      <c r="T103" s="39">
        <v>38</v>
      </c>
      <c r="U103" s="39">
        <v>15</v>
      </c>
      <c r="V103" s="39">
        <v>23</v>
      </c>
      <c r="W103" s="39">
        <v>32.155999999999999</v>
      </c>
      <c r="X103" s="39">
        <v>4</v>
      </c>
      <c r="Y103" s="3"/>
    </row>
    <row r="104" spans="1:25" ht="16">
      <c r="A104" s="38" t="s">
        <v>120</v>
      </c>
      <c r="B104" s="38">
        <v>4</v>
      </c>
      <c r="C104" s="38">
        <v>4</v>
      </c>
      <c r="D104" s="38">
        <v>4</v>
      </c>
      <c r="E104" s="38">
        <v>0.6</v>
      </c>
      <c r="F104" s="38">
        <v>2</v>
      </c>
      <c r="G104" s="38">
        <v>10800</v>
      </c>
      <c r="H104" s="38" t="s">
        <v>36</v>
      </c>
      <c r="I104" s="38">
        <v>200</v>
      </c>
      <c r="J104" s="38">
        <v>0.95</v>
      </c>
      <c r="K104" s="39">
        <v>270</v>
      </c>
      <c r="L104" s="39">
        <v>256</v>
      </c>
      <c r="M104" s="39">
        <v>14</v>
      </c>
      <c r="N104" s="39">
        <v>222</v>
      </c>
      <c r="O104" s="39">
        <v>33</v>
      </c>
      <c r="P104" s="39">
        <v>0</v>
      </c>
      <c r="Q104" s="39">
        <v>4.5310379999927397</v>
      </c>
      <c r="R104" s="39">
        <v>9163.1651480000091</v>
      </c>
      <c r="S104" s="39">
        <v>4297.5553061994697</v>
      </c>
      <c r="T104" s="39">
        <v>33</v>
      </c>
      <c r="U104" s="39">
        <v>22</v>
      </c>
      <c r="V104" s="39">
        <v>11</v>
      </c>
      <c r="W104" s="39">
        <v>31.390999999999998</v>
      </c>
      <c r="X104" s="39">
        <v>2</v>
      </c>
      <c r="Y104" s="3"/>
    </row>
    <row r="105" spans="1:25" ht="16">
      <c r="A105" s="38" t="s">
        <v>120</v>
      </c>
      <c r="B105" s="38">
        <v>4</v>
      </c>
      <c r="C105" s="38">
        <v>4</v>
      </c>
      <c r="D105" s="38">
        <v>4</v>
      </c>
      <c r="E105" s="38">
        <v>0.6</v>
      </c>
      <c r="F105" s="38">
        <v>2</v>
      </c>
      <c r="G105" s="38">
        <v>10800</v>
      </c>
      <c r="H105" s="38" t="s">
        <v>36</v>
      </c>
      <c r="I105" s="38">
        <v>200</v>
      </c>
      <c r="J105" s="38">
        <v>0.95</v>
      </c>
      <c r="K105" s="39">
        <v>295</v>
      </c>
      <c r="L105" s="39">
        <v>276</v>
      </c>
      <c r="M105" s="39">
        <v>19</v>
      </c>
      <c r="N105" s="39">
        <v>240</v>
      </c>
      <c r="O105" s="39">
        <v>35</v>
      </c>
      <c r="P105" s="39">
        <v>0</v>
      </c>
      <c r="Q105" s="39">
        <v>6.7949962000030499</v>
      </c>
      <c r="R105" s="39">
        <v>9978.5935457000196</v>
      </c>
      <c r="S105" s="39">
        <v>4657.2964910603996</v>
      </c>
      <c r="T105" s="39">
        <v>35</v>
      </c>
      <c r="U105" s="39">
        <v>16</v>
      </c>
      <c r="V105" s="39">
        <v>19</v>
      </c>
      <c r="W105" s="39">
        <v>29.978000000000002</v>
      </c>
      <c r="X105" s="39">
        <v>4</v>
      </c>
      <c r="Y105" s="3"/>
    </row>
    <row r="106" spans="1:25" ht="16">
      <c r="A106" s="38" t="s">
        <v>120</v>
      </c>
      <c r="B106" s="38">
        <v>4</v>
      </c>
      <c r="C106" s="38">
        <v>4</v>
      </c>
      <c r="D106" s="38">
        <v>4</v>
      </c>
      <c r="E106" s="38">
        <v>0.6</v>
      </c>
      <c r="F106" s="38">
        <v>2</v>
      </c>
      <c r="G106" s="38">
        <v>10800</v>
      </c>
      <c r="H106" s="38" t="s">
        <v>36</v>
      </c>
      <c r="I106" s="38">
        <v>200</v>
      </c>
      <c r="J106" s="38">
        <v>0.95</v>
      </c>
      <c r="K106" s="39">
        <v>270</v>
      </c>
      <c r="L106" s="39">
        <v>256</v>
      </c>
      <c r="M106" s="39">
        <v>14</v>
      </c>
      <c r="N106" s="39">
        <v>226</v>
      </c>
      <c r="O106" s="39">
        <v>29</v>
      </c>
      <c r="P106" s="39">
        <v>0</v>
      </c>
      <c r="Q106" s="39">
        <v>4.4080797999953596</v>
      </c>
      <c r="R106" s="39">
        <v>9219.5887187999906</v>
      </c>
      <c r="S106" s="39">
        <v>4322.7759051611602</v>
      </c>
      <c r="T106" s="39">
        <v>28</v>
      </c>
      <c r="U106" s="39">
        <v>12</v>
      </c>
      <c r="V106" s="39">
        <v>16</v>
      </c>
      <c r="W106" s="39">
        <v>30.148</v>
      </c>
      <c r="X106" s="39">
        <v>7</v>
      </c>
      <c r="Y106" s="3"/>
    </row>
    <row r="107" spans="1:25" ht="16">
      <c r="A107" s="38" t="s">
        <v>120</v>
      </c>
      <c r="B107" s="38">
        <v>4</v>
      </c>
      <c r="C107" s="38">
        <v>4</v>
      </c>
      <c r="D107" s="38">
        <v>4</v>
      </c>
      <c r="E107" s="38">
        <v>0.6</v>
      </c>
      <c r="F107" s="38">
        <v>2</v>
      </c>
      <c r="G107" s="38">
        <v>10800</v>
      </c>
      <c r="H107" s="38" t="s">
        <v>36</v>
      </c>
      <c r="I107" s="38">
        <v>200</v>
      </c>
      <c r="J107" s="38">
        <v>0.95</v>
      </c>
      <c r="K107" s="39">
        <v>262</v>
      </c>
      <c r="L107" s="39">
        <v>253</v>
      </c>
      <c r="M107" s="39">
        <v>9</v>
      </c>
      <c r="N107" s="39">
        <v>220</v>
      </c>
      <c r="O107" s="39">
        <v>32</v>
      </c>
      <c r="P107" s="39">
        <v>0</v>
      </c>
      <c r="Q107" s="39">
        <v>4.7372992000055003</v>
      </c>
      <c r="R107" s="39">
        <v>9112.9686706999801</v>
      </c>
      <c r="S107" s="39">
        <v>4261.2104039732303</v>
      </c>
      <c r="T107" s="39">
        <v>32</v>
      </c>
      <c r="U107" s="39">
        <v>13</v>
      </c>
      <c r="V107" s="39">
        <v>19</v>
      </c>
      <c r="W107" s="39">
        <v>28.823</v>
      </c>
      <c r="X107" s="39">
        <v>4</v>
      </c>
      <c r="Y107" s="3"/>
    </row>
    <row r="108" spans="1:25" ht="16">
      <c r="A108" s="38" t="s">
        <v>120</v>
      </c>
      <c r="B108" s="38">
        <v>4</v>
      </c>
      <c r="C108" s="38">
        <v>4</v>
      </c>
      <c r="D108" s="38">
        <v>4</v>
      </c>
      <c r="E108" s="38">
        <v>0.6</v>
      </c>
      <c r="F108" s="38">
        <v>2</v>
      </c>
      <c r="G108" s="38">
        <v>10800</v>
      </c>
      <c r="H108" s="38" t="s">
        <v>36</v>
      </c>
      <c r="I108" s="38">
        <v>200</v>
      </c>
      <c r="J108" s="38">
        <v>0.95</v>
      </c>
      <c r="K108" s="39">
        <v>291</v>
      </c>
      <c r="L108" s="39">
        <v>278</v>
      </c>
      <c r="M108" s="39">
        <v>13</v>
      </c>
      <c r="N108" s="39">
        <v>243</v>
      </c>
      <c r="O108" s="39">
        <v>34</v>
      </c>
      <c r="P108" s="39">
        <v>0</v>
      </c>
      <c r="Q108" s="39">
        <v>6.3833744999880899</v>
      </c>
      <c r="R108" s="39">
        <v>9962.0788898999908</v>
      </c>
      <c r="S108" s="39">
        <v>4737.1663586874402</v>
      </c>
      <c r="T108" s="39">
        <v>34</v>
      </c>
      <c r="U108" s="39">
        <v>14</v>
      </c>
      <c r="V108" s="39">
        <v>20</v>
      </c>
      <c r="W108" s="39">
        <v>30.611999999999998</v>
      </c>
      <c r="X108" s="39">
        <v>5</v>
      </c>
      <c r="Y108" s="3"/>
    </row>
    <row r="109" spans="1:25" ht="16">
      <c r="A109" s="38" t="s">
        <v>120</v>
      </c>
      <c r="B109" s="38">
        <v>4</v>
      </c>
      <c r="C109" s="38">
        <v>4</v>
      </c>
      <c r="D109" s="38">
        <v>4</v>
      </c>
      <c r="E109" s="38">
        <v>0.6</v>
      </c>
      <c r="F109" s="38">
        <v>2</v>
      </c>
      <c r="G109" s="38">
        <v>10800</v>
      </c>
      <c r="H109" s="38" t="s">
        <v>36</v>
      </c>
      <c r="I109" s="38">
        <v>200</v>
      </c>
      <c r="J109" s="38">
        <v>0.95</v>
      </c>
      <c r="K109" s="39">
        <v>293</v>
      </c>
      <c r="L109" s="39">
        <v>273</v>
      </c>
      <c r="M109" s="39">
        <v>20</v>
      </c>
      <c r="N109" s="39">
        <v>235</v>
      </c>
      <c r="O109" s="39">
        <v>37</v>
      </c>
      <c r="P109" s="39">
        <v>0</v>
      </c>
      <c r="Q109" s="39">
        <v>7.16271610000046</v>
      </c>
      <c r="R109" s="39">
        <v>9897.1611964000003</v>
      </c>
      <c r="S109" s="39">
        <v>4629.0049854638</v>
      </c>
      <c r="T109" s="39">
        <v>37</v>
      </c>
      <c r="U109" s="39">
        <v>17</v>
      </c>
      <c r="V109" s="39">
        <v>20</v>
      </c>
      <c r="W109" s="39">
        <v>29.387</v>
      </c>
      <c r="X109" s="39">
        <v>3</v>
      </c>
      <c r="Y109" s="3"/>
    </row>
    <row r="110" spans="1:25" ht="16">
      <c r="A110" s="38" t="s">
        <v>120</v>
      </c>
      <c r="B110" s="38">
        <v>4</v>
      </c>
      <c r="C110" s="38">
        <v>4</v>
      </c>
      <c r="D110" s="38">
        <v>4</v>
      </c>
      <c r="E110" s="38">
        <v>0.6</v>
      </c>
      <c r="F110" s="38">
        <v>2</v>
      </c>
      <c r="G110" s="38">
        <v>10800</v>
      </c>
      <c r="H110" s="38" t="s">
        <v>36</v>
      </c>
      <c r="I110" s="38">
        <v>200</v>
      </c>
      <c r="J110" s="38">
        <v>0.95</v>
      </c>
      <c r="K110" s="39">
        <v>302</v>
      </c>
      <c r="L110" s="39">
        <v>278</v>
      </c>
      <c r="M110" s="39">
        <v>24</v>
      </c>
      <c r="N110" s="39">
        <v>250</v>
      </c>
      <c r="O110" s="39">
        <v>27</v>
      </c>
      <c r="P110" s="39">
        <v>0</v>
      </c>
      <c r="Q110" s="39">
        <v>6.95724760000624</v>
      </c>
      <c r="R110" s="39">
        <v>9971.4516616000001</v>
      </c>
      <c r="S110" s="39">
        <v>4679.1387447882398</v>
      </c>
      <c r="T110" s="39">
        <v>27</v>
      </c>
      <c r="U110" s="39">
        <v>11</v>
      </c>
      <c r="V110" s="39">
        <v>16</v>
      </c>
      <c r="W110" s="39">
        <v>31.702999999999999</v>
      </c>
      <c r="X110" s="39">
        <v>4</v>
      </c>
      <c r="Y110" s="3"/>
    </row>
    <row r="111" spans="1:25" ht="16">
      <c r="A111" s="38" t="s">
        <v>120</v>
      </c>
      <c r="B111" s="38">
        <v>4</v>
      </c>
      <c r="C111" s="38">
        <v>4</v>
      </c>
      <c r="D111" s="38">
        <v>4</v>
      </c>
      <c r="E111" s="38">
        <v>0.6</v>
      </c>
      <c r="F111" s="38">
        <v>2</v>
      </c>
      <c r="G111" s="38">
        <v>10800</v>
      </c>
      <c r="H111" s="38" t="s">
        <v>36</v>
      </c>
      <c r="I111" s="38">
        <v>200</v>
      </c>
      <c r="J111" s="38">
        <v>0.95</v>
      </c>
      <c r="K111" s="39">
        <v>270</v>
      </c>
      <c r="L111" s="39">
        <v>257</v>
      </c>
      <c r="M111" s="39">
        <v>13</v>
      </c>
      <c r="N111" s="39">
        <v>220</v>
      </c>
      <c r="O111" s="39">
        <v>36</v>
      </c>
      <c r="P111" s="39">
        <v>0</v>
      </c>
      <c r="Q111" s="39">
        <v>4.4576240999980197</v>
      </c>
      <c r="R111" s="39">
        <v>9239.8563611999907</v>
      </c>
      <c r="S111" s="39">
        <v>4331.01515538478</v>
      </c>
      <c r="T111" s="39">
        <v>36</v>
      </c>
      <c r="U111" s="39">
        <v>11</v>
      </c>
      <c r="V111" s="39">
        <v>25</v>
      </c>
      <c r="W111" s="39">
        <v>27.65</v>
      </c>
      <c r="X111" s="39">
        <v>4</v>
      </c>
      <c r="Y111" s="3"/>
    </row>
    <row r="112" spans="1:25" ht="16">
      <c r="A112" s="38" t="s">
        <v>120</v>
      </c>
      <c r="B112" s="38">
        <v>4</v>
      </c>
      <c r="C112" s="38">
        <v>4</v>
      </c>
      <c r="D112" s="38">
        <v>4</v>
      </c>
      <c r="E112" s="38">
        <v>0.6</v>
      </c>
      <c r="F112" s="38">
        <v>2</v>
      </c>
      <c r="G112" s="38">
        <v>10800</v>
      </c>
      <c r="H112" s="38" t="s">
        <v>36</v>
      </c>
      <c r="I112" s="38">
        <v>200</v>
      </c>
      <c r="J112" s="38">
        <v>0.95</v>
      </c>
      <c r="K112" s="39">
        <v>282</v>
      </c>
      <c r="L112" s="39">
        <v>270</v>
      </c>
      <c r="M112" s="39">
        <v>12</v>
      </c>
      <c r="N112" s="39">
        <v>239</v>
      </c>
      <c r="O112" s="39">
        <v>30</v>
      </c>
      <c r="P112" s="39">
        <v>0</v>
      </c>
      <c r="Q112" s="39">
        <v>7.0421485000054203</v>
      </c>
      <c r="R112" s="39">
        <v>9885.3706906999996</v>
      </c>
      <c r="S112" s="39">
        <v>4687.18923956248</v>
      </c>
      <c r="T112" s="39">
        <v>30</v>
      </c>
      <c r="U112" s="39">
        <v>13</v>
      </c>
      <c r="V112" s="39">
        <v>17</v>
      </c>
      <c r="W112" s="39">
        <v>28.975999999999999</v>
      </c>
      <c r="X112" s="39">
        <v>3</v>
      </c>
      <c r="Y112" s="3"/>
    </row>
    <row r="113" spans="1:25" ht="16">
      <c r="A113" s="38" t="s">
        <v>120</v>
      </c>
      <c r="B113" s="38">
        <v>4</v>
      </c>
      <c r="C113" s="38">
        <v>4</v>
      </c>
      <c r="D113" s="38">
        <v>4</v>
      </c>
      <c r="E113" s="38">
        <v>0.6</v>
      </c>
      <c r="F113" s="38">
        <v>2</v>
      </c>
      <c r="G113" s="38">
        <v>10800</v>
      </c>
      <c r="H113" s="38" t="s">
        <v>36</v>
      </c>
      <c r="I113" s="38">
        <v>200</v>
      </c>
      <c r="J113" s="38">
        <v>0.95</v>
      </c>
      <c r="K113" s="39">
        <v>290</v>
      </c>
      <c r="L113" s="39">
        <v>276</v>
      </c>
      <c r="M113" s="39">
        <v>14</v>
      </c>
      <c r="N113" s="39">
        <v>246</v>
      </c>
      <c r="O113" s="39">
        <v>29</v>
      </c>
      <c r="P113" s="39">
        <v>0</v>
      </c>
      <c r="Q113" s="39">
        <v>6.6987139000009499</v>
      </c>
      <c r="R113" s="39">
        <v>9955.7603466</v>
      </c>
      <c r="S113" s="39">
        <v>4784.1521126637199</v>
      </c>
      <c r="T113" s="39">
        <v>29</v>
      </c>
      <c r="U113" s="39">
        <v>9</v>
      </c>
      <c r="V113" s="39">
        <v>20</v>
      </c>
      <c r="W113" s="39">
        <v>32.35</v>
      </c>
      <c r="X113" s="39">
        <v>4</v>
      </c>
      <c r="Y113" s="3"/>
    </row>
    <row r="114" spans="1:25" ht="16">
      <c r="A114" s="38" t="s">
        <v>120</v>
      </c>
      <c r="B114" s="38">
        <v>4</v>
      </c>
      <c r="C114" s="38">
        <v>4</v>
      </c>
      <c r="D114" s="38">
        <v>4</v>
      </c>
      <c r="E114" s="38">
        <v>0.6</v>
      </c>
      <c r="F114" s="38">
        <v>2</v>
      </c>
      <c r="G114" s="38">
        <v>10800</v>
      </c>
      <c r="H114" s="38" t="s">
        <v>36</v>
      </c>
      <c r="I114" s="38">
        <v>200</v>
      </c>
      <c r="J114" s="38">
        <v>0.95</v>
      </c>
      <c r="K114" s="39">
        <v>262</v>
      </c>
      <c r="L114" s="39">
        <v>255</v>
      </c>
      <c r="M114" s="39">
        <v>7</v>
      </c>
      <c r="N114" s="39">
        <v>224</v>
      </c>
      <c r="O114" s="39">
        <v>30</v>
      </c>
      <c r="P114" s="39">
        <v>0</v>
      </c>
      <c r="Q114" s="39">
        <v>4.3203091000014497</v>
      </c>
      <c r="R114" s="39">
        <v>9240.5167543000098</v>
      </c>
      <c r="S114" s="39">
        <v>4407.1453142743503</v>
      </c>
      <c r="T114" s="39">
        <v>30</v>
      </c>
      <c r="U114" s="39">
        <v>12</v>
      </c>
      <c r="V114" s="39">
        <v>18</v>
      </c>
      <c r="W114" s="39">
        <v>29.818999999999999</v>
      </c>
      <c r="X114" s="39">
        <v>4</v>
      </c>
      <c r="Y114" s="3"/>
    </row>
    <row r="115" spans="1:25" ht="16">
      <c r="A115" s="38" t="s">
        <v>120</v>
      </c>
      <c r="B115" s="38">
        <v>4</v>
      </c>
      <c r="C115" s="38">
        <v>4</v>
      </c>
      <c r="D115" s="38">
        <v>4</v>
      </c>
      <c r="E115" s="38">
        <v>0.6</v>
      </c>
      <c r="F115" s="38">
        <v>2</v>
      </c>
      <c r="G115" s="38">
        <v>10800</v>
      </c>
      <c r="H115" s="38" t="s">
        <v>36</v>
      </c>
      <c r="I115" s="38">
        <v>200</v>
      </c>
      <c r="J115" s="38">
        <v>0.95</v>
      </c>
      <c r="K115" s="39">
        <v>300</v>
      </c>
      <c r="L115" s="39">
        <v>274</v>
      </c>
      <c r="M115" s="39">
        <v>26</v>
      </c>
      <c r="N115" s="39">
        <v>240</v>
      </c>
      <c r="O115" s="39">
        <v>33</v>
      </c>
      <c r="P115" s="39">
        <v>0</v>
      </c>
      <c r="Q115" s="39">
        <v>7.0910404000045402</v>
      </c>
      <c r="R115" s="39">
        <v>9874.3045495999904</v>
      </c>
      <c r="S115" s="39">
        <v>4610.1649880139103</v>
      </c>
      <c r="T115" s="39">
        <v>33</v>
      </c>
      <c r="U115" s="39">
        <v>14</v>
      </c>
      <c r="V115" s="39">
        <v>19</v>
      </c>
      <c r="W115" s="39">
        <v>28.748000000000001</v>
      </c>
      <c r="X115" s="39">
        <v>5</v>
      </c>
      <c r="Y115" s="3"/>
    </row>
    <row r="116" spans="1:25" ht="16">
      <c r="A116" s="38" t="s">
        <v>120</v>
      </c>
      <c r="B116" s="38">
        <v>4</v>
      </c>
      <c r="C116" s="38">
        <v>4</v>
      </c>
      <c r="D116" s="38">
        <v>4</v>
      </c>
      <c r="E116" s="38">
        <v>0.6</v>
      </c>
      <c r="F116" s="38">
        <v>2</v>
      </c>
      <c r="G116" s="38">
        <v>10800</v>
      </c>
      <c r="H116" s="38" t="s">
        <v>36</v>
      </c>
      <c r="I116" s="38">
        <v>200</v>
      </c>
      <c r="J116" s="38">
        <v>0.95</v>
      </c>
      <c r="K116" s="39">
        <v>271</v>
      </c>
      <c r="L116" s="39">
        <v>254</v>
      </c>
      <c r="M116" s="39">
        <v>17</v>
      </c>
      <c r="N116" s="39">
        <v>221</v>
      </c>
      <c r="O116" s="39">
        <v>32</v>
      </c>
      <c r="P116" s="39">
        <v>0</v>
      </c>
      <c r="Q116" s="39">
        <v>4.4948763000058696</v>
      </c>
      <c r="R116" s="39">
        <v>9191.6489511999898</v>
      </c>
      <c r="S116" s="39">
        <v>4363.5628089648599</v>
      </c>
      <c r="T116" s="39">
        <v>32</v>
      </c>
      <c r="U116" s="39">
        <v>12</v>
      </c>
      <c r="V116" s="39">
        <v>20</v>
      </c>
      <c r="W116" s="39">
        <v>32.487000000000002</v>
      </c>
      <c r="X116" s="39">
        <v>4</v>
      </c>
      <c r="Y116" s="3"/>
    </row>
    <row r="117" spans="1:25" ht="16">
      <c r="A117" s="38" t="s">
        <v>120</v>
      </c>
      <c r="B117" s="38">
        <v>4</v>
      </c>
      <c r="C117" s="38">
        <v>4</v>
      </c>
      <c r="D117" s="38">
        <v>4</v>
      </c>
      <c r="E117" s="38">
        <v>0.6</v>
      </c>
      <c r="F117" s="38">
        <v>2</v>
      </c>
      <c r="G117" s="38">
        <v>10800</v>
      </c>
      <c r="H117" s="38" t="s">
        <v>36</v>
      </c>
      <c r="I117" s="38">
        <v>200</v>
      </c>
      <c r="J117" s="38">
        <v>0.95</v>
      </c>
      <c r="K117" s="39">
        <v>307</v>
      </c>
      <c r="L117" s="39">
        <v>276</v>
      </c>
      <c r="M117" s="39">
        <v>31</v>
      </c>
      <c r="N117" s="39">
        <v>238</v>
      </c>
      <c r="O117" s="39">
        <v>37</v>
      </c>
      <c r="P117" s="39">
        <v>0</v>
      </c>
      <c r="Q117" s="39">
        <v>7.1361750999933298</v>
      </c>
      <c r="R117" s="39">
        <v>9899.1317135999998</v>
      </c>
      <c r="S117" s="39">
        <v>4596.4534844979598</v>
      </c>
      <c r="T117" s="39">
        <v>37</v>
      </c>
      <c r="U117" s="39">
        <v>14</v>
      </c>
      <c r="V117" s="39">
        <v>23</v>
      </c>
      <c r="W117" s="39">
        <v>31.88</v>
      </c>
      <c r="X117" s="39">
        <v>4</v>
      </c>
      <c r="Y117" s="3"/>
    </row>
    <row r="118" spans="1:25" ht="16">
      <c r="A118" s="38" t="s">
        <v>120</v>
      </c>
      <c r="B118" s="38">
        <v>4</v>
      </c>
      <c r="C118" s="38">
        <v>4</v>
      </c>
      <c r="D118" s="38">
        <v>4</v>
      </c>
      <c r="E118" s="38">
        <v>0.6</v>
      </c>
      <c r="F118" s="38">
        <v>2</v>
      </c>
      <c r="G118" s="38">
        <v>10800</v>
      </c>
      <c r="H118" s="38" t="s">
        <v>36</v>
      </c>
      <c r="I118" s="38">
        <v>200</v>
      </c>
      <c r="J118" s="38">
        <v>0.95</v>
      </c>
      <c r="K118" s="39">
        <v>296</v>
      </c>
      <c r="L118" s="39">
        <v>275</v>
      </c>
      <c r="M118" s="39">
        <v>21</v>
      </c>
      <c r="N118" s="39">
        <v>231</v>
      </c>
      <c r="O118" s="39">
        <v>43</v>
      </c>
      <c r="P118" s="39">
        <v>0</v>
      </c>
      <c r="Q118" s="39">
        <v>7.0695344999996896</v>
      </c>
      <c r="R118" s="39">
        <v>9850.7850792999998</v>
      </c>
      <c r="S118" s="39">
        <v>4563.9469825373899</v>
      </c>
      <c r="T118" s="39">
        <v>43</v>
      </c>
      <c r="U118" s="39">
        <v>20</v>
      </c>
      <c r="V118" s="39">
        <v>23</v>
      </c>
      <c r="W118" s="39">
        <v>32.24</v>
      </c>
      <c r="X118" s="39">
        <v>3</v>
      </c>
      <c r="Y118" s="3"/>
    </row>
    <row r="119" spans="1:25" ht="16">
      <c r="A119" s="38" t="s">
        <v>120</v>
      </c>
      <c r="B119" s="38">
        <v>4</v>
      </c>
      <c r="C119" s="38">
        <v>4</v>
      </c>
      <c r="D119" s="38">
        <v>4</v>
      </c>
      <c r="E119" s="38">
        <v>0.6</v>
      </c>
      <c r="F119" s="38">
        <v>2</v>
      </c>
      <c r="G119" s="38">
        <v>10800</v>
      </c>
      <c r="H119" s="38" t="s">
        <v>36</v>
      </c>
      <c r="I119" s="38">
        <v>200</v>
      </c>
      <c r="J119" s="38">
        <v>0.95</v>
      </c>
      <c r="K119" s="39">
        <v>293</v>
      </c>
      <c r="L119" s="39">
        <v>271</v>
      </c>
      <c r="M119" s="39">
        <v>22</v>
      </c>
      <c r="N119" s="39">
        <v>241</v>
      </c>
      <c r="O119" s="39">
        <v>29</v>
      </c>
      <c r="P119" s="39">
        <v>0</v>
      </c>
      <c r="Q119" s="39">
        <v>6.9720285999944798</v>
      </c>
      <c r="R119" s="39">
        <v>9888.8711043999992</v>
      </c>
      <c r="S119" s="39">
        <v>4663.0087366951602</v>
      </c>
      <c r="T119" s="39">
        <v>29</v>
      </c>
      <c r="U119" s="39">
        <v>12</v>
      </c>
      <c r="V119" s="39">
        <v>17</v>
      </c>
      <c r="W119" s="39">
        <v>31.058</v>
      </c>
      <c r="X119" s="39">
        <v>5</v>
      </c>
      <c r="Y119" s="3"/>
    </row>
    <row r="120" spans="1:25" ht="16">
      <c r="A120" s="38" t="s">
        <v>120</v>
      </c>
      <c r="B120" s="38">
        <v>4</v>
      </c>
      <c r="C120" s="38">
        <v>4</v>
      </c>
      <c r="D120" s="38">
        <v>4</v>
      </c>
      <c r="E120" s="38">
        <v>0.6</v>
      </c>
      <c r="F120" s="38">
        <v>2</v>
      </c>
      <c r="G120" s="38">
        <v>10800</v>
      </c>
      <c r="H120" s="38" t="s">
        <v>36</v>
      </c>
      <c r="I120" s="38">
        <v>200</v>
      </c>
      <c r="J120" s="38">
        <v>0.95</v>
      </c>
      <c r="K120" s="39">
        <v>297</v>
      </c>
      <c r="L120" s="39">
        <v>274</v>
      </c>
      <c r="M120" s="39">
        <v>23</v>
      </c>
      <c r="N120" s="39">
        <v>236</v>
      </c>
      <c r="O120" s="39">
        <v>37</v>
      </c>
      <c r="P120" s="39">
        <v>0</v>
      </c>
      <c r="Q120" s="39">
        <v>7.1306278000095897</v>
      </c>
      <c r="R120" s="39">
        <v>9876.8427663999992</v>
      </c>
      <c r="S120" s="39">
        <v>4600.7714866111</v>
      </c>
      <c r="T120" s="39">
        <v>37</v>
      </c>
      <c r="U120" s="39">
        <v>13</v>
      </c>
      <c r="V120" s="39">
        <v>24</v>
      </c>
      <c r="W120" s="39">
        <v>30.312000000000001</v>
      </c>
      <c r="X120" s="39">
        <v>5</v>
      </c>
      <c r="Y120" s="3"/>
    </row>
    <row r="121" spans="1:25" ht="16">
      <c r="A121" s="38" t="s">
        <v>120</v>
      </c>
      <c r="B121" s="38">
        <v>4</v>
      </c>
      <c r="C121" s="38">
        <v>4</v>
      </c>
      <c r="D121" s="38">
        <v>4</v>
      </c>
      <c r="E121" s="38">
        <v>0.6</v>
      </c>
      <c r="F121" s="38">
        <v>2</v>
      </c>
      <c r="G121" s="38">
        <v>10800</v>
      </c>
      <c r="H121" s="38" t="s">
        <v>36</v>
      </c>
      <c r="I121" s="38">
        <v>200</v>
      </c>
      <c r="J121" s="38">
        <v>0.95</v>
      </c>
      <c r="K121" s="39">
        <v>264</v>
      </c>
      <c r="L121" s="39">
        <v>254</v>
      </c>
      <c r="M121" s="39">
        <v>10</v>
      </c>
      <c r="N121" s="39">
        <v>226</v>
      </c>
      <c r="O121" s="39">
        <v>27</v>
      </c>
      <c r="P121" s="39">
        <v>0</v>
      </c>
      <c r="Q121" s="39">
        <v>4.3764895999947999</v>
      </c>
      <c r="R121" s="39">
        <v>9201.6495775000003</v>
      </c>
      <c r="S121" s="39">
        <v>4362.6081564640599</v>
      </c>
      <c r="T121" s="39">
        <v>27</v>
      </c>
      <c r="U121" s="39">
        <v>7</v>
      </c>
      <c r="V121" s="39">
        <v>20</v>
      </c>
      <c r="W121" s="39">
        <v>32.183999999999997</v>
      </c>
      <c r="X121" s="39">
        <v>3</v>
      </c>
      <c r="Y121" s="3"/>
    </row>
    <row r="122" spans="1:25" ht="16">
      <c r="A122" s="38" t="s">
        <v>120</v>
      </c>
      <c r="B122" s="38">
        <v>4</v>
      </c>
      <c r="C122" s="38">
        <v>4</v>
      </c>
      <c r="D122" s="38">
        <v>5</v>
      </c>
      <c r="E122" s="38">
        <v>0.2</v>
      </c>
      <c r="F122" s="38">
        <v>1.5</v>
      </c>
      <c r="G122" s="38">
        <v>10800</v>
      </c>
      <c r="H122" s="38" t="s">
        <v>36</v>
      </c>
      <c r="I122" s="38">
        <v>200</v>
      </c>
      <c r="J122" s="38">
        <v>0.95</v>
      </c>
      <c r="K122" s="39">
        <v>341</v>
      </c>
      <c r="L122" s="39">
        <v>332</v>
      </c>
      <c r="M122" s="39">
        <v>9</v>
      </c>
      <c r="N122" s="39">
        <v>299</v>
      </c>
      <c r="O122" s="39">
        <v>32</v>
      </c>
      <c r="P122" s="39">
        <v>0</v>
      </c>
      <c r="Q122" s="39">
        <v>4.7054979999934998</v>
      </c>
      <c r="R122" s="39">
        <v>10329.169506</v>
      </c>
      <c r="S122" s="39">
        <v>4028.7229595696499</v>
      </c>
      <c r="T122" s="39">
        <v>32</v>
      </c>
      <c r="U122" s="39">
        <v>12</v>
      </c>
      <c r="V122" s="39">
        <v>20</v>
      </c>
      <c r="W122" s="39">
        <v>29.844999999999999</v>
      </c>
      <c r="X122" s="39">
        <v>4</v>
      </c>
      <c r="Y122" s="3"/>
    </row>
    <row r="123" spans="1:25" ht="16">
      <c r="A123" s="38" t="s">
        <v>120</v>
      </c>
      <c r="B123" s="38">
        <v>4</v>
      </c>
      <c r="C123" s="38">
        <v>4</v>
      </c>
      <c r="D123" s="38">
        <v>5</v>
      </c>
      <c r="E123" s="38">
        <v>0.2</v>
      </c>
      <c r="F123" s="38">
        <v>1.5</v>
      </c>
      <c r="G123" s="38">
        <v>10800</v>
      </c>
      <c r="H123" s="38" t="s">
        <v>36</v>
      </c>
      <c r="I123" s="38">
        <v>200</v>
      </c>
      <c r="J123" s="38">
        <v>0.95</v>
      </c>
      <c r="K123" s="39">
        <v>324</v>
      </c>
      <c r="L123" s="39">
        <v>318</v>
      </c>
      <c r="M123" s="39">
        <v>6</v>
      </c>
      <c r="N123" s="39">
        <v>277</v>
      </c>
      <c r="O123" s="39">
        <v>40</v>
      </c>
      <c r="P123" s="39">
        <v>0</v>
      </c>
      <c r="Q123" s="39">
        <v>4.4295553999949204</v>
      </c>
      <c r="R123" s="39">
        <v>9827.3326274999999</v>
      </c>
      <c r="S123" s="39">
        <v>3810.5767740975102</v>
      </c>
      <c r="T123" s="39">
        <v>40</v>
      </c>
      <c r="U123" s="39">
        <v>10</v>
      </c>
      <c r="V123" s="39">
        <v>30</v>
      </c>
      <c r="W123" s="39">
        <v>27.776</v>
      </c>
      <c r="X123" s="39">
        <v>7</v>
      </c>
      <c r="Y123" s="3"/>
    </row>
    <row r="124" spans="1:25" ht="16">
      <c r="A124" s="38" t="s">
        <v>120</v>
      </c>
      <c r="B124" s="38">
        <v>4</v>
      </c>
      <c r="C124" s="38">
        <v>4</v>
      </c>
      <c r="D124" s="38">
        <v>5</v>
      </c>
      <c r="E124" s="38">
        <v>0.2</v>
      </c>
      <c r="F124" s="38">
        <v>1.5</v>
      </c>
      <c r="G124" s="38">
        <v>10800</v>
      </c>
      <c r="H124" s="38" t="s">
        <v>36</v>
      </c>
      <c r="I124" s="38">
        <v>200</v>
      </c>
      <c r="J124" s="38">
        <v>0.95</v>
      </c>
      <c r="K124" s="39">
        <v>337</v>
      </c>
      <c r="L124" s="39">
        <v>330</v>
      </c>
      <c r="M124" s="39">
        <v>7</v>
      </c>
      <c r="N124" s="39">
        <v>295</v>
      </c>
      <c r="O124" s="39">
        <v>34</v>
      </c>
      <c r="P124" s="39">
        <v>0</v>
      </c>
      <c r="Q124" s="39">
        <v>4.9828286999955296</v>
      </c>
      <c r="R124" s="39">
        <v>10289.119079799901</v>
      </c>
      <c r="S124" s="39">
        <v>3961.95745381712</v>
      </c>
      <c r="T124" s="39">
        <v>34</v>
      </c>
      <c r="U124" s="39">
        <v>8</v>
      </c>
      <c r="V124" s="39">
        <v>26</v>
      </c>
      <c r="W124" s="39">
        <v>29.736000000000001</v>
      </c>
      <c r="X124" s="39">
        <v>4</v>
      </c>
      <c r="Y124" s="3"/>
    </row>
    <row r="125" spans="1:25" ht="16">
      <c r="A125" s="38" t="s">
        <v>120</v>
      </c>
      <c r="B125" s="38">
        <v>4</v>
      </c>
      <c r="C125" s="38">
        <v>4</v>
      </c>
      <c r="D125" s="38">
        <v>5</v>
      </c>
      <c r="E125" s="38">
        <v>0.2</v>
      </c>
      <c r="F125" s="38">
        <v>1.5</v>
      </c>
      <c r="G125" s="38">
        <v>10800</v>
      </c>
      <c r="H125" s="38" t="s">
        <v>36</v>
      </c>
      <c r="I125" s="38">
        <v>200</v>
      </c>
      <c r="J125" s="38">
        <v>0.95</v>
      </c>
      <c r="K125" s="39">
        <v>341</v>
      </c>
      <c r="L125" s="39">
        <v>333</v>
      </c>
      <c r="M125" s="39">
        <v>8</v>
      </c>
      <c r="N125" s="39">
        <v>295</v>
      </c>
      <c r="O125" s="39">
        <v>37</v>
      </c>
      <c r="P125" s="39">
        <v>0</v>
      </c>
      <c r="Q125" s="39">
        <v>4.7899986000089303</v>
      </c>
      <c r="R125" s="39">
        <v>10350.104102499899</v>
      </c>
      <c r="S125" s="39">
        <v>4022.8119594985601</v>
      </c>
      <c r="T125" s="39">
        <v>36</v>
      </c>
      <c r="U125" s="39">
        <v>16</v>
      </c>
      <c r="V125" s="39">
        <v>20</v>
      </c>
      <c r="W125" s="39">
        <v>31.141999999999999</v>
      </c>
      <c r="X125" s="39">
        <v>2</v>
      </c>
      <c r="Y125" s="3"/>
    </row>
    <row r="126" spans="1:25" ht="16">
      <c r="A126" s="38" t="s">
        <v>120</v>
      </c>
      <c r="B126" s="38">
        <v>4</v>
      </c>
      <c r="C126" s="38">
        <v>4</v>
      </c>
      <c r="D126" s="38">
        <v>5</v>
      </c>
      <c r="E126" s="38">
        <v>0.2</v>
      </c>
      <c r="F126" s="38">
        <v>1.5</v>
      </c>
      <c r="G126" s="38">
        <v>10800</v>
      </c>
      <c r="H126" s="38" t="s">
        <v>36</v>
      </c>
      <c r="I126" s="38">
        <v>200</v>
      </c>
      <c r="J126" s="38">
        <v>0.95</v>
      </c>
      <c r="K126" s="39">
        <v>326</v>
      </c>
      <c r="L126" s="39">
        <v>319</v>
      </c>
      <c r="M126" s="39">
        <v>7</v>
      </c>
      <c r="N126" s="39">
        <v>284</v>
      </c>
      <c r="O126" s="39">
        <v>34</v>
      </c>
      <c r="P126" s="39">
        <v>0</v>
      </c>
      <c r="Q126" s="39">
        <v>4.3612125000017103</v>
      </c>
      <c r="R126" s="39">
        <v>9859.3729464999797</v>
      </c>
      <c r="S126" s="39">
        <v>3824.5210233707899</v>
      </c>
      <c r="T126" s="39">
        <v>34</v>
      </c>
      <c r="U126" s="39">
        <v>11</v>
      </c>
      <c r="V126" s="39">
        <v>23</v>
      </c>
      <c r="W126" s="39">
        <v>30.401</v>
      </c>
      <c r="X126" s="39">
        <v>3</v>
      </c>
      <c r="Y126" s="3"/>
    </row>
    <row r="127" spans="1:25" ht="16">
      <c r="A127" s="38" t="s">
        <v>120</v>
      </c>
      <c r="B127" s="38">
        <v>4</v>
      </c>
      <c r="C127" s="38">
        <v>4</v>
      </c>
      <c r="D127" s="38">
        <v>5</v>
      </c>
      <c r="E127" s="38">
        <v>0.2</v>
      </c>
      <c r="F127" s="38">
        <v>1.5</v>
      </c>
      <c r="G127" s="38">
        <v>10800</v>
      </c>
      <c r="H127" s="38" t="s">
        <v>36</v>
      </c>
      <c r="I127" s="38">
        <v>200</v>
      </c>
      <c r="J127" s="38">
        <v>0.95</v>
      </c>
      <c r="K127" s="39">
        <v>339</v>
      </c>
      <c r="L127" s="39">
        <v>330</v>
      </c>
      <c r="M127" s="39">
        <v>9</v>
      </c>
      <c r="N127" s="39">
        <v>290</v>
      </c>
      <c r="O127" s="39">
        <v>39</v>
      </c>
      <c r="P127" s="39">
        <v>0</v>
      </c>
      <c r="Q127" s="39">
        <v>4.96662700000212</v>
      </c>
      <c r="R127" s="39">
        <v>10283.5999551</v>
      </c>
      <c r="S127" s="39">
        <v>3962.1539525790099</v>
      </c>
      <c r="T127" s="39">
        <v>39</v>
      </c>
      <c r="U127" s="39">
        <v>14</v>
      </c>
      <c r="V127" s="39">
        <v>25</v>
      </c>
      <c r="W127" s="39">
        <v>31.388999999999999</v>
      </c>
      <c r="X127" s="39">
        <v>2</v>
      </c>
      <c r="Y127" s="3"/>
    </row>
    <row r="128" spans="1:25" ht="16">
      <c r="A128" s="38" t="s">
        <v>120</v>
      </c>
      <c r="B128" s="38">
        <v>4</v>
      </c>
      <c r="C128" s="38">
        <v>4</v>
      </c>
      <c r="D128" s="38">
        <v>5</v>
      </c>
      <c r="E128" s="38">
        <v>0.2</v>
      </c>
      <c r="F128" s="38">
        <v>1.5</v>
      </c>
      <c r="G128" s="38">
        <v>10800</v>
      </c>
      <c r="H128" s="38" t="s">
        <v>36</v>
      </c>
      <c r="I128" s="38">
        <v>200</v>
      </c>
      <c r="J128" s="38">
        <v>0.95</v>
      </c>
      <c r="K128" s="39">
        <v>330</v>
      </c>
      <c r="L128" s="39">
        <v>319</v>
      </c>
      <c r="M128" s="39">
        <v>11</v>
      </c>
      <c r="N128" s="39">
        <v>279</v>
      </c>
      <c r="O128" s="39">
        <v>39</v>
      </c>
      <c r="P128" s="39">
        <v>0</v>
      </c>
      <c r="Q128" s="39">
        <v>4.4015657999972397</v>
      </c>
      <c r="R128" s="39">
        <v>9853.3933883000009</v>
      </c>
      <c r="S128" s="39">
        <v>3816.44452559622</v>
      </c>
      <c r="T128" s="39">
        <v>38</v>
      </c>
      <c r="U128" s="39">
        <v>21</v>
      </c>
      <c r="V128" s="39">
        <v>17</v>
      </c>
      <c r="W128" s="39">
        <v>30.141999999999999</v>
      </c>
      <c r="X128" s="39">
        <v>4</v>
      </c>
      <c r="Y128" s="3"/>
    </row>
    <row r="129" spans="1:25" ht="16">
      <c r="A129" s="38" t="s">
        <v>120</v>
      </c>
      <c r="B129" s="38">
        <v>4</v>
      </c>
      <c r="C129" s="38">
        <v>4</v>
      </c>
      <c r="D129" s="38">
        <v>5</v>
      </c>
      <c r="E129" s="38">
        <v>0.2</v>
      </c>
      <c r="F129" s="38">
        <v>1.5</v>
      </c>
      <c r="G129" s="38">
        <v>10800</v>
      </c>
      <c r="H129" s="38" t="s">
        <v>36</v>
      </c>
      <c r="I129" s="38">
        <v>200</v>
      </c>
      <c r="J129" s="38">
        <v>0.95</v>
      </c>
      <c r="K129" s="39">
        <v>341</v>
      </c>
      <c r="L129" s="39">
        <v>331</v>
      </c>
      <c r="M129" s="39">
        <v>10</v>
      </c>
      <c r="N129" s="39">
        <v>297</v>
      </c>
      <c r="O129" s="39">
        <v>33</v>
      </c>
      <c r="P129" s="39">
        <v>0</v>
      </c>
      <c r="Q129" s="39">
        <v>4.8995068000171704</v>
      </c>
      <c r="R129" s="39">
        <v>10304.893059</v>
      </c>
      <c r="S129" s="39">
        <v>3954.50145243201</v>
      </c>
      <c r="T129" s="39">
        <v>33</v>
      </c>
      <c r="U129" s="39">
        <v>13</v>
      </c>
      <c r="V129" s="39">
        <v>20</v>
      </c>
      <c r="W129" s="39">
        <v>34.74</v>
      </c>
      <c r="X129" s="39">
        <v>2</v>
      </c>
      <c r="Y129" s="3"/>
    </row>
    <row r="130" spans="1:25" ht="16">
      <c r="A130" s="38" t="s">
        <v>120</v>
      </c>
      <c r="B130" s="38">
        <v>4</v>
      </c>
      <c r="C130" s="38">
        <v>4</v>
      </c>
      <c r="D130" s="38">
        <v>5</v>
      </c>
      <c r="E130" s="38">
        <v>0.2</v>
      </c>
      <c r="F130" s="38">
        <v>1.5</v>
      </c>
      <c r="G130" s="38">
        <v>10800</v>
      </c>
      <c r="H130" s="38" t="s">
        <v>36</v>
      </c>
      <c r="I130" s="38">
        <v>200</v>
      </c>
      <c r="J130" s="38">
        <v>0.95</v>
      </c>
      <c r="K130" s="39">
        <v>340</v>
      </c>
      <c r="L130" s="39">
        <v>330</v>
      </c>
      <c r="M130" s="39">
        <v>10</v>
      </c>
      <c r="N130" s="39">
        <v>299</v>
      </c>
      <c r="O130" s="39">
        <v>30</v>
      </c>
      <c r="P130" s="39">
        <v>0</v>
      </c>
      <c r="Q130" s="39">
        <v>4.9262876000032101</v>
      </c>
      <c r="R130" s="39">
        <v>10275.6970188999</v>
      </c>
      <c r="S130" s="39">
        <v>3942.42670202627</v>
      </c>
      <c r="T130" s="39">
        <v>30</v>
      </c>
      <c r="U130" s="39">
        <v>11</v>
      </c>
      <c r="V130" s="39">
        <v>19</v>
      </c>
      <c r="W130" s="39">
        <v>31.132000000000001</v>
      </c>
      <c r="X130" s="39">
        <v>4</v>
      </c>
      <c r="Y130" s="3"/>
    </row>
    <row r="131" spans="1:25" ht="16">
      <c r="A131" s="38" t="s">
        <v>120</v>
      </c>
      <c r="B131" s="38">
        <v>4</v>
      </c>
      <c r="C131" s="38">
        <v>4</v>
      </c>
      <c r="D131" s="38">
        <v>5</v>
      </c>
      <c r="E131" s="38">
        <v>0.2</v>
      </c>
      <c r="F131" s="38">
        <v>1.5</v>
      </c>
      <c r="G131" s="38">
        <v>10800</v>
      </c>
      <c r="H131" s="38" t="s">
        <v>36</v>
      </c>
      <c r="I131" s="38">
        <v>200</v>
      </c>
      <c r="J131" s="38">
        <v>0.95</v>
      </c>
      <c r="K131" s="39">
        <v>328</v>
      </c>
      <c r="L131" s="39">
        <v>320</v>
      </c>
      <c r="M131" s="39">
        <v>8</v>
      </c>
      <c r="N131" s="39">
        <v>288</v>
      </c>
      <c r="O131" s="39">
        <v>31</v>
      </c>
      <c r="P131" s="39">
        <v>0</v>
      </c>
      <c r="Q131" s="39">
        <v>4.3021093999994697</v>
      </c>
      <c r="R131" s="39">
        <v>9909.0295870999907</v>
      </c>
      <c r="S131" s="39">
        <v>3813.0521372952498</v>
      </c>
      <c r="T131" s="39">
        <v>31</v>
      </c>
      <c r="U131" s="39">
        <v>15</v>
      </c>
      <c r="V131" s="39">
        <v>16</v>
      </c>
      <c r="W131" s="39">
        <v>29.928999999999998</v>
      </c>
      <c r="X131" s="39">
        <v>4</v>
      </c>
      <c r="Y131" s="3"/>
    </row>
    <row r="132" spans="1:25" ht="16">
      <c r="A132" s="38" t="s">
        <v>120</v>
      </c>
      <c r="B132" s="38">
        <v>4</v>
      </c>
      <c r="C132" s="38">
        <v>4</v>
      </c>
      <c r="D132" s="38">
        <v>5</v>
      </c>
      <c r="E132" s="38">
        <v>0.2</v>
      </c>
      <c r="F132" s="38">
        <v>1.5</v>
      </c>
      <c r="G132" s="38">
        <v>10800</v>
      </c>
      <c r="H132" s="38" t="s">
        <v>36</v>
      </c>
      <c r="I132" s="38">
        <v>200</v>
      </c>
      <c r="J132" s="38">
        <v>0.95</v>
      </c>
      <c r="K132" s="39">
        <v>337</v>
      </c>
      <c r="L132" s="39">
        <v>327</v>
      </c>
      <c r="M132" s="39">
        <v>10</v>
      </c>
      <c r="N132" s="39">
        <v>302</v>
      </c>
      <c r="O132" s="39">
        <v>24</v>
      </c>
      <c r="P132" s="39">
        <v>0</v>
      </c>
      <c r="Q132" s="39">
        <v>4.9390463000011096</v>
      </c>
      <c r="R132" s="39">
        <v>10293.1103494</v>
      </c>
      <c r="S132" s="39">
        <v>4019.38595442008</v>
      </c>
      <c r="T132" s="39">
        <v>24</v>
      </c>
      <c r="U132" s="39">
        <v>7</v>
      </c>
      <c r="V132" s="39">
        <v>17</v>
      </c>
      <c r="W132" s="39">
        <v>30.477</v>
      </c>
      <c r="X132" s="39">
        <v>5</v>
      </c>
      <c r="Y132" s="3"/>
    </row>
    <row r="133" spans="1:25" ht="16">
      <c r="A133" s="38" t="s">
        <v>120</v>
      </c>
      <c r="B133" s="38">
        <v>4</v>
      </c>
      <c r="C133" s="38">
        <v>4</v>
      </c>
      <c r="D133" s="38">
        <v>5</v>
      </c>
      <c r="E133" s="38">
        <v>0.2</v>
      </c>
      <c r="F133" s="38">
        <v>1.5</v>
      </c>
      <c r="G133" s="38">
        <v>10800</v>
      </c>
      <c r="H133" s="38" t="s">
        <v>36</v>
      </c>
      <c r="I133" s="38">
        <v>200</v>
      </c>
      <c r="J133" s="38">
        <v>0.95</v>
      </c>
      <c r="K133" s="39">
        <v>332</v>
      </c>
      <c r="L133" s="39">
        <v>328</v>
      </c>
      <c r="M133" s="39">
        <v>4</v>
      </c>
      <c r="N133" s="39">
        <v>294</v>
      </c>
      <c r="O133" s="39">
        <v>33</v>
      </c>
      <c r="P133" s="39">
        <v>0</v>
      </c>
      <c r="Q133" s="39">
        <v>4.7403585000008999</v>
      </c>
      <c r="R133" s="39">
        <v>10271.4636928</v>
      </c>
      <c r="S133" s="39">
        <v>3991.0234549604302</v>
      </c>
      <c r="T133" s="39">
        <v>33</v>
      </c>
      <c r="U133" s="39">
        <v>13</v>
      </c>
      <c r="V133" s="39">
        <v>20</v>
      </c>
      <c r="W133" s="39">
        <v>28.97</v>
      </c>
      <c r="X133" s="39">
        <v>3</v>
      </c>
      <c r="Y133" s="3"/>
    </row>
    <row r="134" spans="1:25" ht="16">
      <c r="A134" s="38" t="s">
        <v>120</v>
      </c>
      <c r="B134" s="38">
        <v>4</v>
      </c>
      <c r="C134" s="38">
        <v>4</v>
      </c>
      <c r="D134" s="38">
        <v>5</v>
      </c>
      <c r="E134" s="38">
        <v>0.2</v>
      </c>
      <c r="F134" s="38">
        <v>1.5</v>
      </c>
      <c r="G134" s="38">
        <v>10800</v>
      </c>
      <c r="H134" s="38" t="s">
        <v>36</v>
      </c>
      <c r="I134" s="38">
        <v>200</v>
      </c>
      <c r="J134" s="38">
        <v>0.95</v>
      </c>
      <c r="K134" s="39">
        <v>321</v>
      </c>
      <c r="L134" s="39">
        <v>316</v>
      </c>
      <c r="M134" s="39">
        <v>5</v>
      </c>
      <c r="N134" s="39">
        <v>287</v>
      </c>
      <c r="O134" s="39">
        <v>28</v>
      </c>
      <c r="P134" s="39">
        <v>0</v>
      </c>
      <c r="Q134" s="39">
        <v>4.3079771000011098</v>
      </c>
      <c r="R134" s="39">
        <v>9874.1403446999902</v>
      </c>
      <c r="S134" s="39">
        <v>3872.5091390651601</v>
      </c>
      <c r="T134" s="39">
        <v>28</v>
      </c>
      <c r="U134" s="39">
        <v>11</v>
      </c>
      <c r="V134" s="39">
        <v>17</v>
      </c>
      <c r="W134" s="39">
        <v>28.064</v>
      </c>
      <c r="X134" s="39">
        <v>7</v>
      </c>
      <c r="Y134" s="3"/>
    </row>
    <row r="135" spans="1:25" ht="16">
      <c r="A135" s="38" t="s">
        <v>120</v>
      </c>
      <c r="B135" s="38">
        <v>4</v>
      </c>
      <c r="C135" s="38">
        <v>4</v>
      </c>
      <c r="D135" s="38">
        <v>5</v>
      </c>
      <c r="E135" s="38">
        <v>0.2</v>
      </c>
      <c r="F135" s="38">
        <v>1.5</v>
      </c>
      <c r="G135" s="38">
        <v>10800</v>
      </c>
      <c r="H135" s="38" t="s">
        <v>36</v>
      </c>
      <c r="I135" s="38">
        <v>200</v>
      </c>
      <c r="J135" s="38">
        <v>0.95</v>
      </c>
      <c r="K135" s="39">
        <v>324</v>
      </c>
      <c r="L135" s="39">
        <v>317</v>
      </c>
      <c r="M135" s="39">
        <v>7</v>
      </c>
      <c r="N135" s="39">
        <v>284</v>
      </c>
      <c r="O135" s="39">
        <v>32</v>
      </c>
      <c r="P135" s="39">
        <v>0</v>
      </c>
      <c r="Q135" s="39">
        <v>4.3753679999920401</v>
      </c>
      <c r="R135" s="39">
        <v>9881.3733520999995</v>
      </c>
      <c r="S135" s="39">
        <v>3841.4646394583301</v>
      </c>
      <c r="T135" s="39">
        <v>32</v>
      </c>
      <c r="U135" s="39">
        <v>8</v>
      </c>
      <c r="V135" s="39">
        <v>24</v>
      </c>
      <c r="W135" s="39">
        <v>30.937999999999999</v>
      </c>
      <c r="X135" s="39">
        <v>3</v>
      </c>
      <c r="Y135" s="3"/>
    </row>
    <row r="136" spans="1:25" ht="16">
      <c r="A136" s="38" t="s">
        <v>120</v>
      </c>
      <c r="B136" s="38">
        <v>4</v>
      </c>
      <c r="C136" s="38">
        <v>4</v>
      </c>
      <c r="D136" s="38">
        <v>5</v>
      </c>
      <c r="E136" s="38">
        <v>0.2</v>
      </c>
      <c r="F136" s="38">
        <v>1.5</v>
      </c>
      <c r="G136" s="38">
        <v>10800</v>
      </c>
      <c r="H136" s="38" t="s">
        <v>36</v>
      </c>
      <c r="I136" s="38">
        <v>200</v>
      </c>
      <c r="J136" s="38">
        <v>0.95</v>
      </c>
      <c r="K136" s="39">
        <v>323</v>
      </c>
      <c r="L136" s="39">
        <v>313</v>
      </c>
      <c r="M136" s="39">
        <v>10</v>
      </c>
      <c r="N136" s="39">
        <v>285</v>
      </c>
      <c r="O136" s="39">
        <v>27</v>
      </c>
      <c r="P136" s="39">
        <v>0</v>
      </c>
      <c r="Q136" s="39">
        <v>4.3512653999957402</v>
      </c>
      <c r="R136" s="39">
        <v>9868.5761016999895</v>
      </c>
      <c r="S136" s="39">
        <v>3901.3918896676</v>
      </c>
      <c r="T136" s="39">
        <v>27</v>
      </c>
      <c r="U136" s="39">
        <v>9</v>
      </c>
      <c r="V136" s="39">
        <v>18</v>
      </c>
      <c r="W136" s="39">
        <v>34.786999999999999</v>
      </c>
      <c r="X136" s="39">
        <v>4</v>
      </c>
      <c r="Y136" s="3"/>
    </row>
    <row r="137" spans="1:25" ht="16">
      <c r="A137" s="38" t="s">
        <v>120</v>
      </c>
      <c r="B137" s="38">
        <v>4</v>
      </c>
      <c r="C137" s="38">
        <v>4</v>
      </c>
      <c r="D137" s="38">
        <v>5</v>
      </c>
      <c r="E137" s="38">
        <v>0.2</v>
      </c>
      <c r="F137" s="38">
        <v>1.5</v>
      </c>
      <c r="G137" s="38">
        <v>10800</v>
      </c>
      <c r="H137" s="38" t="s">
        <v>36</v>
      </c>
      <c r="I137" s="38">
        <v>200</v>
      </c>
      <c r="J137" s="38">
        <v>0.95</v>
      </c>
      <c r="K137" s="39">
        <v>327</v>
      </c>
      <c r="L137" s="39">
        <v>317</v>
      </c>
      <c r="M137" s="39">
        <v>10</v>
      </c>
      <c r="N137" s="39">
        <v>285</v>
      </c>
      <c r="O137" s="39">
        <v>31</v>
      </c>
      <c r="P137" s="39">
        <v>0</v>
      </c>
      <c r="Q137" s="39">
        <v>4.4324959000141897</v>
      </c>
      <c r="R137" s="39">
        <v>9838.2229172999996</v>
      </c>
      <c r="S137" s="39">
        <v>3801.3643860789002</v>
      </c>
      <c r="T137" s="39">
        <v>31</v>
      </c>
      <c r="U137" s="39">
        <v>13</v>
      </c>
      <c r="V137" s="39">
        <v>18</v>
      </c>
      <c r="W137" s="39">
        <v>29.632000000000001</v>
      </c>
      <c r="X137" s="39">
        <v>4</v>
      </c>
      <c r="Y137" s="3"/>
    </row>
    <row r="138" spans="1:25" ht="16">
      <c r="A138" s="38" t="s">
        <v>120</v>
      </c>
      <c r="B138" s="38">
        <v>4</v>
      </c>
      <c r="C138" s="38">
        <v>4</v>
      </c>
      <c r="D138" s="38">
        <v>5</v>
      </c>
      <c r="E138" s="38">
        <v>0.2</v>
      </c>
      <c r="F138" s="38">
        <v>1.5</v>
      </c>
      <c r="G138" s="38">
        <v>10800</v>
      </c>
      <c r="H138" s="38" t="s">
        <v>36</v>
      </c>
      <c r="I138" s="38">
        <v>200</v>
      </c>
      <c r="J138" s="38">
        <v>0.95</v>
      </c>
      <c r="K138" s="39">
        <v>343</v>
      </c>
      <c r="L138" s="39">
        <v>336</v>
      </c>
      <c r="M138" s="39">
        <v>7</v>
      </c>
      <c r="N138" s="39">
        <v>305</v>
      </c>
      <c r="O138" s="39">
        <v>30</v>
      </c>
      <c r="P138" s="39">
        <v>0</v>
      </c>
      <c r="Q138" s="39">
        <v>4.8170798999948898</v>
      </c>
      <c r="R138" s="39">
        <v>10350.1037473999</v>
      </c>
      <c r="S138" s="39">
        <v>4050.3190558790202</v>
      </c>
      <c r="T138" s="39">
        <v>29</v>
      </c>
      <c r="U138" s="39">
        <v>14</v>
      </c>
      <c r="V138" s="39">
        <v>15</v>
      </c>
      <c r="W138" s="39">
        <v>31.59</v>
      </c>
      <c r="X138" s="39">
        <v>4</v>
      </c>
      <c r="Y138" s="3"/>
    </row>
    <row r="139" spans="1:25" ht="16">
      <c r="A139" s="38" t="s">
        <v>120</v>
      </c>
      <c r="B139" s="38">
        <v>4</v>
      </c>
      <c r="C139" s="38">
        <v>4</v>
      </c>
      <c r="D139" s="38">
        <v>5</v>
      </c>
      <c r="E139" s="38">
        <v>0.2</v>
      </c>
      <c r="F139" s="38">
        <v>1.5</v>
      </c>
      <c r="G139" s="38">
        <v>10800</v>
      </c>
      <c r="H139" s="38" t="s">
        <v>36</v>
      </c>
      <c r="I139" s="38">
        <v>200</v>
      </c>
      <c r="J139" s="38">
        <v>0.95</v>
      </c>
      <c r="K139" s="39">
        <v>344</v>
      </c>
      <c r="L139" s="39">
        <v>332</v>
      </c>
      <c r="M139" s="39">
        <v>12</v>
      </c>
      <c r="N139" s="39">
        <v>289</v>
      </c>
      <c r="O139" s="39">
        <v>42</v>
      </c>
      <c r="P139" s="39">
        <v>0</v>
      </c>
      <c r="Q139" s="39">
        <v>4.9561375000021002</v>
      </c>
      <c r="R139" s="39">
        <v>10277.968003</v>
      </c>
      <c r="S139" s="39">
        <v>3923.8292004158702</v>
      </c>
      <c r="T139" s="39">
        <v>42</v>
      </c>
      <c r="U139" s="39">
        <v>12</v>
      </c>
      <c r="V139" s="39">
        <v>30</v>
      </c>
      <c r="W139" s="39">
        <v>33.741</v>
      </c>
      <c r="X139" s="39">
        <v>5</v>
      </c>
      <c r="Y139" s="3"/>
    </row>
    <row r="140" spans="1:25" ht="16">
      <c r="A140" s="38" t="s">
        <v>120</v>
      </c>
      <c r="B140" s="38">
        <v>4</v>
      </c>
      <c r="C140" s="38">
        <v>4</v>
      </c>
      <c r="D140" s="38">
        <v>5</v>
      </c>
      <c r="E140" s="38">
        <v>0.2</v>
      </c>
      <c r="F140" s="38">
        <v>1.5</v>
      </c>
      <c r="G140" s="38">
        <v>10800</v>
      </c>
      <c r="H140" s="38" t="s">
        <v>36</v>
      </c>
      <c r="I140" s="38">
        <v>200</v>
      </c>
      <c r="J140" s="38">
        <v>0.95</v>
      </c>
      <c r="K140" s="39">
        <v>343</v>
      </c>
      <c r="L140" s="39">
        <v>334</v>
      </c>
      <c r="M140" s="39">
        <v>9</v>
      </c>
      <c r="N140" s="39">
        <v>302</v>
      </c>
      <c r="O140" s="39">
        <v>31</v>
      </c>
      <c r="P140" s="39">
        <v>0</v>
      </c>
      <c r="Q140" s="39">
        <v>4.7662259000040104</v>
      </c>
      <c r="R140" s="39">
        <v>10327.539568800001</v>
      </c>
      <c r="S140" s="39">
        <v>4067.0803071660898</v>
      </c>
      <c r="T140" s="39">
        <v>31</v>
      </c>
      <c r="U140" s="39">
        <v>12</v>
      </c>
      <c r="V140" s="39">
        <v>19</v>
      </c>
      <c r="W140" s="39">
        <v>29.670999999999999</v>
      </c>
      <c r="X140" s="39">
        <v>6</v>
      </c>
      <c r="Y140" s="3"/>
    </row>
    <row r="141" spans="1:25" ht="16">
      <c r="A141" s="38" t="s">
        <v>120</v>
      </c>
      <c r="B141" s="38">
        <v>4</v>
      </c>
      <c r="C141" s="38">
        <v>4</v>
      </c>
      <c r="D141" s="38">
        <v>5</v>
      </c>
      <c r="E141" s="38">
        <v>0.2</v>
      </c>
      <c r="F141" s="38">
        <v>1.5</v>
      </c>
      <c r="G141" s="38">
        <v>10800</v>
      </c>
      <c r="H141" s="38" t="s">
        <v>36</v>
      </c>
      <c r="I141" s="38">
        <v>200</v>
      </c>
      <c r="J141" s="38">
        <v>0.95</v>
      </c>
      <c r="K141" s="39">
        <v>329</v>
      </c>
      <c r="L141" s="39">
        <v>321</v>
      </c>
      <c r="M141" s="39">
        <v>8</v>
      </c>
      <c r="N141" s="39">
        <v>285</v>
      </c>
      <c r="O141" s="39">
        <v>35</v>
      </c>
      <c r="P141" s="39">
        <v>0</v>
      </c>
      <c r="Q141" s="39">
        <v>4.3359626000011398</v>
      </c>
      <c r="R141" s="39">
        <v>9905.0090545999992</v>
      </c>
      <c r="S141" s="39">
        <v>3835.2380240131101</v>
      </c>
      <c r="T141" s="39">
        <v>35</v>
      </c>
      <c r="U141" s="39">
        <v>13</v>
      </c>
      <c r="V141" s="39">
        <v>22</v>
      </c>
      <c r="W141" s="39">
        <v>30.673999999999999</v>
      </c>
      <c r="X141" s="39">
        <v>3</v>
      </c>
      <c r="Y141" s="3"/>
    </row>
    <row r="142" spans="1:25" ht="16">
      <c r="A142" s="38" t="s">
        <v>120</v>
      </c>
      <c r="B142" s="38">
        <v>4</v>
      </c>
      <c r="C142" s="38">
        <v>4</v>
      </c>
      <c r="D142" s="38">
        <v>5</v>
      </c>
      <c r="E142" s="38">
        <v>0.2</v>
      </c>
      <c r="F142" s="38">
        <v>1.5</v>
      </c>
      <c r="G142" s="38">
        <v>10800</v>
      </c>
      <c r="H142" s="38" t="s">
        <v>36</v>
      </c>
      <c r="I142" s="38">
        <v>200</v>
      </c>
      <c r="J142" s="38">
        <v>0.95</v>
      </c>
      <c r="K142" s="39">
        <v>341</v>
      </c>
      <c r="L142" s="39">
        <v>333</v>
      </c>
      <c r="M142" s="39">
        <v>8</v>
      </c>
      <c r="N142" s="39">
        <v>291</v>
      </c>
      <c r="O142" s="39">
        <v>41</v>
      </c>
      <c r="P142" s="39">
        <v>0</v>
      </c>
      <c r="Q142" s="39">
        <v>4.6569780999913899</v>
      </c>
      <c r="R142" s="39">
        <v>10359.906592399901</v>
      </c>
      <c r="S142" s="39">
        <v>4038.6584588093601</v>
      </c>
      <c r="T142" s="39">
        <v>41</v>
      </c>
      <c r="U142" s="39">
        <v>16</v>
      </c>
      <c r="V142" s="39">
        <v>25</v>
      </c>
      <c r="W142" s="39">
        <v>28.504999999999999</v>
      </c>
      <c r="X142" s="39">
        <v>4</v>
      </c>
      <c r="Y142" s="3"/>
    </row>
    <row r="143" spans="1:25" ht="16">
      <c r="A143" s="38" t="s">
        <v>120</v>
      </c>
      <c r="B143" s="38">
        <v>4</v>
      </c>
      <c r="C143" s="38">
        <v>4</v>
      </c>
      <c r="D143" s="38">
        <v>5</v>
      </c>
      <c r="E143" s="38">
        <v>0.2</v>
      </c>
      <c r="F143" s="38">
        <v>1.5</v>
      </c>
      <c r="G143" s="38">
        <v>10800</v>
      </c>
      <c r="H143" s="38" t="s">
        <v>36</v>
      </c>
      <c r="I143" s="38">
        <v>200</v>
      </c>
      <c r="J143" s="38">
        <v>0.95</v>
      </c>
      <c r="K143" s="39">
        <v>340</v>
      </c>
      <c r="L143" s="39">
        <v>332</v>
      </c>
      <c r="M143" s="39">
        <v>8</v>
      </c>
      <c r="N143" s="39">
        <v>297</v>
      </c>
      <c r="O143" s="39">
        <v>34</v>
      </c>
      <c r="P143" s="39">
        <v>0</v>
      </c>
      <c r="Q143" s="39">
        <v>4.9756931000080398</v>
      </c>
      <c r="R143" s="39">
        <v>10307.959279299999</v>
      </c>
      <c r="S143" s="39">
        <v>3944.2459534322802</v>
      </c>
      <c r="T143" s="39">
        <v>34</v>
      </c>
      <c r="U143" s="39">
        <v>16</v>
      </c>
      <c r="V143" s="39">
        <v>18</v>
      </c>
      <c r="W143" s="39">
        <v>31.77</v>
      </c>
      <c r="X143" s="39">
        <v>3</v>
      </c>
      <c r="Y143" s="3"/>
    </row>
    <row r="144" spans="1:25" ht="16">
      <c r="A144" s="38" t="s">
        <v>120</v>
      </c>
      <c r="B144" s="38">
        <v>4</v>
      </c>
      <c r="C144" s="38">
        <v>4</v>
      </c>
      <c r="D144" s="38">
        <v>5</v>
      </c>
      <c r="E144" s="38">
        <v>0.2</v>
      </c>
      <c r="F144" s="38">
        <v>1.5</v>
      </c>
      <c r="G144" s="38">
        <v>10800</v>
      </c>
      <c r="H144" s="38" t="s">
        <v>36</v>
      </c>
      <c r="I144" s="38">
        <v>200</v>
      </c>
      <c r="J144" s="38">
        <v>0.95</v>
      </c>
      <c r="K144" s="39">
        <v>340</v>
      </c>
      <c r="L144" s="39">
        <v>328</v>
      </c>
      <c r="M144" s="39">
        <v>12</v>
      </c>
      <c r="N144" s="39">
        <v>296</v>
      </c>
      <c r="O144" s="39">
        <v>31</v>
      </c>
      <c r="P144" s="39">
        <v>0</v>
      </c>
      <c r="Q144" s="39">
        <v>5.1363534000017301</v>
      </c>
      <c r="R144" s="39">
        <v>10288.1018345999</v>
      </c>
      <c r="S144" s="39">
        <v>3995.0064538652</v>
      </c>
      <c r="T144" s="39">
        <v>31</v>
      </c>
      <c r="U144" s="39">
        <v>10</v>
      </c>
      <c r="V144" s="39">
        <v>21</v>
      </c>
      <c r="W144" s="39">
        <v>30.734999999999999</v>
      </c>
      <c r="X144" s="39">
        <v>4</v>
      </c>
      <c r="Y144" s="3"/>
    </row>
    <row r="145" spans="1:25" ht="16">
      <c r="A145" s="38" t="s">
        <v>120</v>
      </c>
      <c r="B145" s="38">
        <v>4</v>
      </c>
      <c r="C145" s="38">
        <v>4</v>
      </c>
      <c r="D145" s="38">
        <v>5</v>
      </c>
      <c r="E145" s="38">
        <v>0.2</v>
      </c>
      <c r="F145" s="38">
        <v>1.5</v>
      </c>
      <c r="G145" s="38">
        <v>10800</v>
      </c>
      <c r="H145" s="38" t="s">
        <v>36</v>
      </c>
      <c r="I145" s="38">
        <v>200</v>
      </c>
      <c r="J145" s="38">
        <v>0.95</v>
      </c>
      <c r="K145" s="39">
        <v>348</v>
      </c>
      <c r="L145" s="39">
        <v>333</v>
      </c>
      <c r="M145" s="39">
        <v>15</v>
      </c>
      <c r="N145" s="39">
        <v>301</v>
      </c>
      <c r="O145" s="39">
        <v>31</v>
      </c>
      <c r="P145" s="39">
        <v>0</v>
      </c>
      <c r="Q145" s="39">
        <v>4.8197324999909101</v>
      </c>
      <c r="R145" s="39">
        <v>10328.929313799899</v>
      </c>
      <c r="S145" s="39">
        <v>4010.5702097872199</v>
      </c>
      <c r="T145" s="39">
        <v>31</v>
      </c>
      <c r="U145" s="39">
        <v>11</v>
      </c>
      <c r="V145" s="39">
        <v>20</v>
      </c>
      <c r="W145" s="39">
        <v>30.111999999999998</v>
      </c>
      <c r="X145" s="39">
        <v>3</v>
      </c>
      <c r="Y145" s="3"/>
    </row>
    <row r="146" spans="1:25" ht="16">
      <c r="A146" s="38" t="s">
        <v>120</v>
      </c>
      <c r="B146" s="38">
        <v>4</v>
      </c>
      <c r="C146" s="38">
        <v>4</v>
      </c>
      <c r="D146" s="38">
        <v>5</v>
      </c>
      <c r="E146" s="38">
        <v>0.2</v>
      </c>
      <c r="F146" s="38">
        <v>1.5</v>
      </c>
      <c r="G146" s="38">
        <v>10800</v>
      </c>
      <c r="H146" s="38" t="s">
        <v>36</v>
      </c>
      <c r="I146" s="38">
        <v>200</v>
      </c>
      <c r="J146" s="38">
        <v>0.95</v>
      </c>
      <c r="K146" s="39">
        <v>322</v>
      </c>
      <c r="L146" s="39">
        <v>317</v>
      </c>
      <c r="M146" s="39">
        <v>5</v>
      </c>
      <c r="N146" s="39">
        <v>289</v>
      </c>
      <c r="O146" s="39">
        <v>27</v>
      </c>
      <c r="P146" s="39">
        <v>0</v>
      </c>
      <c r="Q146" s="39">
        <v>4.2777636999997997</v>
      </c>
      <c r="R146" s="39">
        <v>9904.6765821000008</v>
      </c>
      <c r="S146" s="39">
        <v>3858.66913777543</v>
      </c>
      <c r="T146" s="39">
        <v>27</v>
      </c>
      <c r="U146" s="39">
        <v>10</v>
      </c>
      <c r="V146" s="39">
        <v>17</v>
      </c>
      <c r="W146" s="39">
        <v>29.405999999999999</v>
      </c>
      <c r="X146" s="39">
        <v>4</v>
      </c>
      <c r="Y146" s="3"/>
    </row>
    <row r="147" spans="1:25" ht="16">
      <c r="A147" s="38" t="s">
        <v>120</v>
      </c>
      <c r="B147" s="38">
        <v>4</v>
      </c>
      <c r="C147" s="38">
        <v>4</v>
      </c>
      <c r="D147" s="38">
        <v>5</v>
      </c>
      <c r="E147" s="38">
        <v>0.2</v>
      </c>
      <c r="F147" s="38">
        <v>1.5</v>
      </c>
      <c r="G147" s="38">
        <v>10800</v>
      </c>
      <c r="H147" s="38" t="s">
        <v>36</v>
      </c>
      <c r="I147" s="38">
        <v>200</v>
      </c>
      <c r="J147" s="38">
        <v>0.95</v>
      </c>
      <c r="K147" s="39">
        <v>326</v>
      </c>
      <c r="L147" s="39">
        <v>321</v>
      </c>
      <c r="M147" s="39">
        <v>5</v>
      </c>
      <c r="N147" s="39">
        <v>282</v>
      </c>
      <c r="O147" s="39">
        <v>38</v>
      </c>
      <c r="P147" s="39">
        <v>0</v>
      </c>
      <c r="Q147" s="39">
        <v>4.3445770999974496</v>
      </c>
      <c r="R147" s="39">
        <v>9892.0909860999891</v>
      </c>
      <c r="S147" s="39">
        <v>3819.9572718045602</v>
      </c>
      <c r="T147" s="39">
        <v>38</v>
      </c>
      <c r="U147" s="39">
        <v>14</v>
      </c>
      <c r="V147" s="39">
        <v>24</v>
      </c>
      <c r="W147" s="39">
        <v>29.312000000000001</v>
      </c>
      <c r="X147" s="39">
        <v>3</v>
      </c>
      <c r="Y147" s="3"/>
    </row>
    <row r="148" spans="1:25" ht="16">
      <c r="A148" s="38" t="s">
        <v>120</v>
      </c>
      <c r="B148" s="38">
        <v>4</v>
      </c>
      <c r="C148" s="38">
        <v>4</v>
      </c>
      <c r="D148" s="38">
        <v>5</v>
      </c>
      <c r="E148" s="38">
        <v>0.2</v>
      </c>
      <c r="F148" s="38">
        <v>1.5</v>
      </c>
      <c r="G148" s="38">
        <v>10800</v>
      </c>
      <c r="H148" s="38" t="s">
        <v>36</v>
      </c>
      <c r="I148" s="38">
        <v>200</v>
      </c>
      <c r="J148" s="38">
        <v>0.95</v>
      </c>
      <c r="K148" s="39">
        <v>342</v>
      </c>
      <c r="L148" s="39">
        <v>334</v>
      </c>
      <c r="M148" s="39">
        <v>8</v>
      </c>
      <c r="N148" s="39">
        <v>295</v>
      </c>
      <c r="O148" s="39">
        <v>38</v>
      </c>
      <c r="P148" s="39">
        <v>0</v>
      </c>
      <c r="Q148" s="39">
        <v>4.7177601999974899</v>
      </c>
      <c r="R148" s="39">
        <v>10346.8355645999</v>
      </c>
      <c r="S148" s="39">
        <v>3991.31445369217</v>
      </c>
      <c r="T148" s="39">
        <v>38</v>
      </c>
      <c r="U148" s="39">
        <v>16</v>
      </c>
      <c r="V148" s="39">
        <v>22</v>
      </c>
      <c r="W148" s="39">
        <v>31.902000000000001</v>
      </c>
      <c r="X148" s="39">
        <v>3</v>
      </c>
      <c r="Y148" s="3"/>
    </row>
    <row r="149" spans="1:25" ht="16">
      <c r="A149" s="38" t="s">
        <v>120</v>
      </c>
      <c r="B149" s="38">
        <v>4</v>
      </c>
      <c r="C149" s="38">
        <v>4</v>
      </c>
      <c r="D149" s="38">
        <v>5</v>
      </c>
      <c r="E149" s="38">
        <v>0.2</v>
      </c>
      <c r="F149" s="38">
        <v>1.5</v>
      </c>
      <c r="G149" s="38">
        <v>10800</v>
      </c>
      <c r="H149" s="38" t="s">
        <v>36</v>
      </c>
      <c r="I149" s="38">
        <v>200</v>
      </c>
      <c r="J149" s="38">
        <v>0.95</v>
      </c>
      <c r="K149" s="39">
        <v>325</v>
      </c>
      <c r="L149" s="39">
        <v>319</v>
      </c>
      <c r="M149" s="39">
        <v>6</v>
      </c>
      <c r="N149" s="39">
        <v>272</v>
      </c>
      <c r="O149" s="39">
        <v>46</v>
      </c>
      <c r="P149" s="39">
        <v>0</v>
      </c>
      <c r="Q149" s="39">
        <v>4.3336318999897703</v>
      </c>
      <c r="R149" s="39">
        <v>9873.5708893999999</v>
      </c>
      <c r="S149" s="39">
        <v>3788.70688580861</v>
      </c>
      <c r="T149" s="39">
        <v>46</v>
      </c>
      <c r="U149" s="39">
        <v>19</v>
      </c>
      <c r="V149" s="39">
        <v>27</v>
      </c>
      <c r="W149" s="39">
        <v>32.154000000000003</v>
      </c>
      <c r="X149" s="39">
        <v>3</v>
      </c>
      <c r="Y149" s="3"/>
    </row>
    <row r="150" spans="1:25" ht="16">
      <c r="A150" s="38" t="s">
        <v>120</v>
      </c>
      <c r="B150" s="38">
        <v>4</v>
      </c>
      <c r="C150" s="38">
        <v>4</v>
      </c>
      <c r="D150" s="38">
        <v>5</v>
      </c>
      <c r="E150" s="38">
        <v>0.2</v>
      </c>
      <c r="F150" s="38">
        <v>1.5</v>
      </c>
      <c r="G150" s="38">
        <v>10800</v>
      </c>
      <c r="H150" s="38" t="s">
        <v>36</v>
      </c>
      <c r="I150" s="38">
        <v>200</v>
      </c>
      <c r="J150" s="38">
        <v>0.95</v>
      </c>
      <c r="K150" s="39">
        <v>334</v>
      </c>
      <c r="L150" s="39">
        <v>327</v>
      </c>
      <c r="M150" s="39">
        <v>7</v>
      </c>
      <c r="N150" s="39">
        <v>300</v>
      </c>
      <c r="O150" s="39">
        <v>26</v>
      </c>
      <c r="P150" s="39">
        <v>0</v>
      </c>
      <c r="Q150" s="39">
        <v>4.8836352999947596</v>
      </c>
      <c r="R150" s="39">
        <v>10286.565601099999</v>
      </c>
      <c r="S150" s="39">
        <v>4006.2874513454699</v>
      </c>
      <c r="T150" s="39">
        <v>26</v>
      </c>
      <c r="U150" s="39">
        <v>10</v>
      </c>
      <c r="V150" s="39">
        <v>16</v>
      </c>
      <c r="W150" s="39">
        <v>29.309000000000001</v>
      </c>
      <c r="X150" s="39">
        <v>6</v>
      </c>
      <c r="Y150" s="3"/>
    </row>
    <row r="151" spans="1:25" ht="16">
      <c r="A151" s="38" t="s">
        <v>120</v>
      </c>
      <c r="B151" s="38">
        <v>4</v>
      </c>
      <c r="C151" s="38">
        <v>4</v>
      </c>
      <c r="D151" s="38">
        <v>5</v>
      </c>
      <c r="E151" s="38">
        <v>0.2</v>
      </c>
      <c r="F151" s="38">
        <v>1.5</v>
      </c>
      <c r="G151" s="38">
        <v>10800</v>
      </c>
      <c r="H151" s="38" t="s">
        <v>36</v>
      </c>
      <c r="I151" s="38">
        <v>200</v>
      </c>
      <c r="J151" s="38">
        <v>0.95</v>
      </c>
      <c r="K151" s="39">
        <v>331</v>
      </c>
      <c r="L151" s="39">
        <v>318</v>
      </c>
      <c r="M151" s="39">
        <v>13</v>
      </c>
      <c r="N151" s="39">
        <v>283</v>
      </c>
      <c r="O151" s="39">
        <v>34</v>
      </c>
      <c r="P151" s="39">
        <v>0</v>
      </c>
      <c r="Q151" s="39">
        <v>4.4502164000092801</v>
      </c>
      <c r="R151" s="39">
        <v>9863.7583787999993</v>
      </c>
      <c r="S151" s="39">
        <v>3843.9217748893402</v>
      </c>
      <c r="T151" s="39">
        <v>34</v>
      </c>
      <c r="U151" s="39">
        <v>14</v>
      </c>
      <c r="V151" s="39">
        <v>20</v>
      </c>
      <c r="W151" s="39">
        <v>30.895</v>
      </c>
      <c r="X151" s="39">
        <v>4</v>
      </c>
      <c r="Y151" s="3"/>
    </row>
    <row r="152" spans="1:25" ht="16">
      <c r="A152" s="38" t="s">
        <v>120</v>
      </c>
      <c r="B152" s="38">
        <v>4</v>
      </c>
      <c r="C152" s="38">
        <v>4</v>
      </c>
      <c r="D152" s="38">
        <v>5</v>
      </c>
      <c r="E152" s="38">
        <v>0.2</v>
      </c>
      <c r="F152" s="38">
        <v>2</v>
      </c>
      <c r="G152" s="38">
        <v>10800</v>
      </c>
      <c r="H152" s="38" t="s">
        <v>36</v>
      </c>
      <c r="I152" s="38">
        <v>200</v>
      </c>
      <c r="J152" s="38">
        <v>0.95</v>
      </c>
      <c r="K152" s="39">
        <v>317</v>
      </c>
      <c r="L152" s="39">
        <v>303</v>
      </c>
      <c r="M152" s="39">
        <v>14</v>
      </c>
      <c r="N152" s="39">
        <v>272</v>
      </c>
      <c r="O152" s="39">
        <v>30</v>
      </c>
      <c r="P152" s="39">
        <v>0</v>
      </c>
      <c r="Q152" s="39">
        <v>6.5360611000049103</v>
      </c>
      <c r="R152" s="39">
        <v>10096.2652679</v>
      </c>
      <c r="S152" s="39">
        <v>4274.7274677045598</v>
      </c>
      <c r="T152" s="39">
        <v>30</v>
      </c>
      <c r="U152" s="39">
        <v>13</v>
      </c>
      <c r="V152" s="39">
        <v>17</v>
      </c>
      <c r="W152" s="39">
        <v>30.850999999999999</v>
      </c>
      <c r="X152" s="39">
        <v>7</v>
      </c>
      <c r="Y152" s="3"/>
    </row>
    <row r="153" spans="1:25" ht="16">
      <c r="A153" s="38" t="s">
        <v>120</v>
      </c>
      <c r="B153" s="38">
        <v>4</v>
      </c>
      <c r="C153" s="38">
        <v>4</v>
      </c>
      <c r="D153" s="38">
        <v>5</v>
      </c>
      <c r="E153" s="38">
        <v>0.2</v>
      </c>
      <c r="F153" s="38">
        <v>2</v>
      </c>
      <c r="G153" s="38">
        <v>10800</v>
      </c>
      <c r="H153" s="38" t="s">
        <v>36</v>
      </c>
      <c r="I153" s="38">
        <v>200</v>
      </c>
      <c r="J153" s="38">
        <v>0.95</v>
      </c>
      <c r="K153" s="39">
        <v>322</v>
      </c>
      <c r="L153" s="39">
        <v>301</v>
      </c>
      <c r="M153" s="39">
        <v>21</v>
      </c>
      <c r="N153" s="39">
        <v>266</v>
      </c>
      <c r="O153" s="39">
        <v>34</v>
      </c>
      <c r="P153" s="39">
        <v>0</v>
      </c>
      <c r="Q153" s="39">
        <v>6.7152096000163199</v>
      </c>
      <c r="R153" s="39">
        <v>10090.076450099899</v>
      </c>
      <c r="S153" s="39">
        <v>4318.3974610371497</v>
      </c>
      <c r="T153" s="39">
        <v>34</v>
      </c>
      <c r="U153" s="39">
        <v>13</v>
      </c>
      <c r="V153" s="39">
        <v>21</v>
      </c>
      <c r="W153" s="39">
        <v>31.716000000000001</v>
      </c>
      <c r="X153" s="39">
        <v>4</v>
      </c>
      <c r="Y153" s="3"/>
    </row>
    <row r="154" spans="1:25" ht="16">
      <c r="A154" s="38" t="s">
        <v>120</v>
      </c>
      <c r="B154" s="38">
        <v>4</v>
      </c>
      <c r="C154" s="38">
        <v>4</v>
      </c>
      <c r="D154" s="38">
        <v>5</v>
      </c>
      <c r="E154" s="38">
        <v>0.2</v>
      </c>
      <c r="F154" s="38">
        <v>2</v>
      </c>
      <c r="G154" s="38">
        <v>10800</v>
      </c>
      <c r="H154" s="38" t="s">
        <v>36</v>
      </c>
      <c r="I154" s="38">
        <v>200</v>
      </c>
      <c r="J154" s="38">
        <v>0.95</v>
      </c>
      <c r="K154" s="39">
        <v>336</v>
      </c>
      <c r="L154" s="39">
        <v>312</v>
      </c>
      <c r="M154" s="39">
        <v>24</v>
      </c>
      <c r="N154" s="39">
        <v>278</v>
      </c>
      <c r="O154" s="39">
        <v>33</v>
      </c>
      <c r="P154" s="39">
        <v>0</v>
      </c>
      <c r="Q154" s="39">
        <v>6.2848661000038399</v>
      </c>
      <c r="R154" s="39">
        <v>10165.6470832999</v>
      </c>
      <c r="S154" s="39">
        <v>4308.6660758042699</v>
      </c>
      <c r="T154" s="39">
        <v>33</v>
      </c>
      <c r="U154" s="39">
        <v>12</v>
      </c>
      <c r="V154" s="39">
        <v>21</v>
      </c>
      <c r="W154" s="39">
        <v>31.809000000000001</v>
      </c>
      <c r="X154" s="39">
        <v>5</v>
      </c>
      <c r="Y154" s="3"/>
    </row>
    <row r="155" spans="1:25" ht="16">
      <c r="A155" s="38" t="s">
        <v>120</v>
      </c>
      <c r="B155" s="38">
        <v>4</v>
      </c>
      <c r="C155" s="38">
        <v>4</v>
      </c>
      <c r="D155" s="38">
        <v>5</v>
      </c>
      <c r="E155" s="38">
        <v>0.2</v>
      </c>
      <c r="F155" s="38">
        <v>2</v>
      </c>
      <c r="G155" s="38">
        <v>10800</v>
      </c>
      <c r="H155" s="38" t="s">
        <v>36</v>
      </c>
      <c r="I155" s="38">
        <v>200</v>
      </c>
      <c r="J155" s="38">
        <v>0.95</v>
      </c>
      <c r="K155" s="39">
        <v>316</v>
      </c>
      <c r="L155" s="39">
        <v>305</v>
      </c>
      <c r="M155" s="39">
        <v>11</v>
      </c>
      <c r="N155" s="39">
        <v>270</v>
      </c>
      <c r="O155" s="39">
        <v>34</v>
      </c>
      <c r="P155" s="39">
        <v>0</v>
      </c>
      <c r="Q155" s="39">
        <v>6.2168633999949696</v>
      </c>
      <c r="R155" s="39">
        <v>10148.721968899999</v>
      </c>
      <c r="S155" s="39">
        <v>4346.1984750907804</v>
      </c>
      <c r="T155" s="39">
        <v>33</v>
      </c>
      <c r="U155" s="39">
        <v>15</v>
      </c>
      <c r="V155" s="39">
        <v>18</v>
      </c>
      <c r="W155" s="39">
        <v>29.59</v>
      </c>
      <c r="X155" s="39">
        <v>6</v>
      </c>
      <c r="Y155" s="3"/>
    </row>
    <row r="156" spans="1:25" ht="16">
      <c r="A156" s="38" t="s">
        <v>120</v>
      </c>
      <c r="B156" s="38">
        <v>4</v>
      </c>
      <c r="C156" s="38">
        <v>4</v>
      </c>
      <c r="D156" s="38">
        <v>5</v>
      </c>
      <c r="E156" s="38">
        <v>0.2</v>
      </c>
      <c r="F156" s="38">
        <v>2</v>
      </c>
      <c r="G156" s="38">
        <v>10800</v>
      </c>
      <c r="H156" s="38" t="s">
        <v>36</v>
      </c>
      <c r="I156" s="38">
        <v>200</v>
      </c>
      <c r="J156" s="38">
        <v>0.95</v>
      </c>
      <c r="K156" s="39">
        <v>303</v>
      </c>
      <c r="L156" s="39">
        <v>289</v>
      </c>
      <c r="M156" s="39">
        <v>14</v>
      </c>
      <c r="N156" s="39">
        <v>256</v>
      </c>
      <c r="O156" s="39">
        <v>32</v>
      </c>
      <c r="P156" s="39">
        <v>0</v>
      </c>
      <c r="Q156" s="39">
        <v>4.8832696000058302</v>
      </c>
      <c r="R156" s="39">
        <v>9564.9369094000103</v>
      </c>
      <c r="S156" s="39">
        <v>4057.3566448194902</v>
      </c>
      <c r="T156" s="39">
        <v>32</v>
      </c>
      <c r="U156" s="39">
        <v>12</v>
      </c>
      <c r="V156" s="39">
        <v>20</v>
      </c>
      <c r="W156" s="39">
        <v>33.423000000000002</v>
      </c>
      <c r="X156" s="39">
        <v>4</v>
      </c>
      <c r="Y156" s="3"/>
    </row>
    <row r="157" spans="1:25" ht="16">
      <c r="A157" s="38" t="s">
        <v>120</v>
      </c>
      <c r="B157" s="38">
        <v>4</v>
      </c>
      <c r="C157" s="38">
        <v>4</v>
      </c>
      <c r="D157" s="38">
        <v>5</v>
      </c>
      <c r="E157" s="38">
        <v>0.2</v>
      </c>
      <c r="F157" s="38">
        <v>2</v>
      </c>
      <c r="G157" s="38">
        <v>10800</v>
      </c>
      <c r="H157" s="38" t="s">
        <v>36</v>
      </c>
      <c r="I157" s="38">
        <v>200</v>
      </c>
      <c r="J157" s="38">
        <v>0.95</v>
      </c>
      <c r="K157" s="39">
        <v>318</v>
      </c>
      <c r="L157" s="39">
        <v>300</v>
      </c>
      <c r="M157" s="39">
        <v>18</v>
      </c>
      <c r="N157" s="39">
        <v>271</v>
      </c>
      <c r="O157" s="39">
        <v>28</v>
      </c>
      <c r="P157" s="39">
        <v>0</v>
      </c>
      <c r="Q157" s="39">
        <v>6.5907198000040399</v>
      </c>
      <c r="R157" s="39">
        <v>10093.122737899899</v>
      </c>
      <c r="S157" s="39">
        <v>4320.6184718096602</v>
      </c>
      <c r="T157" s="39">
        <v>28</v>
      </c>
      <c r="U157" s="39">
        <v>14</v>
      </c>
      <c r="V157" s="39">
        <v>14</v>
      </c>
      <c r="W157" s="39">
        <v>30.690999999999999</v>
      </c>
      <c r="X157" s="39">
        <v>3</v>
      </c>
      <c r="Y157" s="3"/>
    </row>
    <row r="158" spans="1:25" ht="16">
      <c r="A158" s="38" t="s">
        <v>120</v>
      </c>
      <c r="B158" s="38">
        <v>4</v>
      </c>
      <c r="C158" s="38">
        <v>4</v>
      </c>
      <c r="D158" s="38">
        <v>5</v>
      </c>
      <c r="E158" s="38">
        <v>0.2</v>
      </c>
      <c r="F158" s="38">
        <v>2</v>
      </c>
      <c r="G158" s="38">
        <v>10800</v>
      </c>
      <c r="H158" s="38" t="s">
        <v>36</v>
      </c>
      <c r="I158" s="38">
        <v>200</v>
      </c>
      <c r="J158" s="38">
        <v>0.95</v>
      </c>
      <c r="K158" s="39">
        <v>317</v>
      </c>
      <c r="L158" s="39">
        <v>304</v>
      </c>
      <c r="M158" s="39">
        <v>13</v>
      </c>
      <c r="N158" s="39">
        <v>273</v>
      </c>
      <c r="O158" s="39">
        <v>30</v>
      </c>
      <c r="P158" s="39">
        <v>0</v>
      </c>
      <c r="Q158" s="39">
        <v>6.6128100999925801</v>
      </c>
      <c r="R158" s="39">
        <v>10114.709579799901</v>
      </c>
      <c r="S158" s="39">
        <v>4281.5264695370497</v>
      </c>
      <c r="T158" s="39">
        <v>30</v>
      </c>
      <c r="U158" s="39">
        <v>12</v>
      </c>
      <c r="V158" s="39">
        <v>18</v>
      </c>
      <c r="W158" s="39">
        <v>30.251000000000001</v>
      </c>
      <c r="X158" s="39">
        <v>4</v>
      </c>
      <c r="Y158" s="3"/>
    </row>
    <row r="159" spans="1:25" ht="16">
      <c r="A159" s="38" t="s">
        <v>120</v>
      </c>
      <c r="B159" s="38">
        <v>4</v>
      </c>
      <c r="C159" s="38">
        <v>4</v>
      </c>
      <c r="D159" s="38">
        <v>5</v>
      </c>
      <c r="E159" s="38">
        <v>0.2</v>
      </c>
      <c r="F159" s="38">
        <v>2</v>
      </c>
      <c r="G159" s="38">
        <v>10800</v>
      </c>
      <c r="H159" s="38" t="s">
        <v>36</v>
      </c>
      <c r="I159" s="38">
        <v>200</v>
      </c>
      <c r="J159" s="38">
        <v>0.95</v>
      </c>
      <c r="K159" s="39">
        <v>288</v>
      </c>
      <c r="L159" s="39">
        <v>280</v>
      </c>
      <c r="M159" s="39">
        <v>8</v>
      </c>
      <c r="N159" s="39">
        <v>258</v>
      </c>
      <c r="O159" s="39">
        <v>21</v>
      </c>
      <c r="P159" s="39">
        <v>0</v>
      </c>
      <c r="Q159" s="39">
        <v>4.8763729999957803</v>
      </c>
      <c r="R159" s="39">
        <v>9456.2611475999893</v>
      </c>
      <c r="S159" s="39">
        <v>4147.0703037399799</v>
      </c>
      <c r="T159" s="39">
        <v>21</v>
      </c>
      <c r="U159" s="39">
        <v>6</v>
      </c>
      <c r="V159" s="39">
        <v>15</v>
      </c>
      <c r="W159" s="39">
        <v>27.25</v>
      </c>
      <c r="X159" s="39">
        <v>3</v>
      </c>
      <c r="Y159" s="3"/>
    </row>
    <row r="160" spans="1:25" ht="16">
      <c r="A160" s="38" t="s">
        <v>120</v>
      </c>
      <c r="B160" s="38">
        <v>4</v>
      </c>
      <c r="C160" s="38">
        <v>4</v>
      </c>
      <c r="D160" s="38">
        <v>5</v>
      </c>
      <c r="E160" s="38">
        <v>0.2</v>
      </c>
      <c r="F160" s="38">
        <v>2</v>
      </c>
      <c r="G160" s="38">
        <v>10800</v>
      </c>
      <c r="H160" s="38" t="s">
        <v>36</v>
      </c>
      <c r="I160" s="38">
        <v>200</v>
      </c>
      <c r="J160" s="38">
        <v>0.95</v>
      </c>
      <c r="K160" s="39">
        <v>324</v>
      </c>
      <c r="L160" s="39">
        <v>303</v>
      </c>
      <c r="M160" s="39">
        <v>21</v>
      </c>
      <c r="N160" s="39">
        <v>264</v>
      </c>
      <c r="O160" s="39">
        <v>38</v>
      </c>
      <c r="P160" s="39">
        <v>0</v>
      </c>
      <c r="Q160" s="39">
        <v>6.6499457000017097</v>
      </c>
      <c r="R160" s="39">
        <v>10078.1916080999</v>
      </c>
      <c r="S160" s="39">
        <v>4260.4097181726202</v>
      </c>
      <c r="T160" s="39">
        <v>37</v>
      </c>
      <c r="U160" s="39">
        <v>17</v>
      </c>
      <c r="V160" s="39">
        <v>20</v>
      </c>
      <c r="W160" s="39">
        <v>30.791</v>
      </c>
      <c r="X160" s="39">
        <v>5</v>
      </c>
      <c r="Y160" s="3"/>
    </row>
    <row r="161" spans="1:25" ht="16">
      <c r="A161" s="38" t="s">
        <v>120</v>
      </c>
      <c r="B161" s="38">
        <v>4</v>
      </c>
      <c r="C161" s="38">
        <v>4</v>
      </c>
      <c r="D161" s="38">
        <v>5</v>
      </c>
      <c r="E161" s="38">
        <v>0.2</v>
      </c>
      <c r="F161" s="38">
        <v>2</v>
      </c>
      <c r="G161" s="38">
        <v>10800</v>
      </c>
      <c r="H161" s="38" t="s">
        <v>36</v>
      </c>
      <c r="I161" s="38">
        <v>200</v>
      </c>
      <c r="J161" s="38">
        <v>0.95</v>
      </c>
      <c r="K161" s="39">
        <v>321</v>
      </c>
      <c r="L161" s="39">
        <v>299</v>
      </c>
      <c r="M161" s="39">
        <v>22</v>
      </c>
      <c r="N161" s="39">
        <v>268</v>
      </c>
      <c r="O161" s="39">
        <v>30</v>
      </c>
      <c r="P161" s="39">
        <v>0</v>
      </c>
      <c r="Q161" s="39">
        <v>6.4305386000063001</v>
      </c>
      <c r="R161" s="39">
        <v>10051.7142061</v>
      </c>
      <c r="S161" s="39">
        <v>4348.6754717649801</v>
      </c>
      <c r="T161" s="39">
        <v>30</v>
      </c>
      <c r="U161" s="39">
        <v>12</v>
      </c>
      <c r="V161" s="39">
        <v>18</v>
      </c>
      <c r="W161" s="39">
        <v>29.015999999999998</v>
      </c>
      <c r="X161" s="39">
        <v>4</v>
      </c>
      <c r="Y161" s="3"/>
    </row>
    <row r="162" spans="1:25" ht="16">
      <c r="A162" s="38" t="s">
        <v>120</v>
      </c>
      <c r="B162" s="38">
        <v>4</v>
      </c>
      <c r="C162" s="38">
        <v>4</v>
      </c>
      <c r="D162" s="38">
        <v>5</v>
      </c>
      <c r="E162" s="38">
        <v>0.2</v>
      </c>
      <c r="F162" s="38">
        <v>2</v>
      </c>
      <c r="G162" s="38">
        <v>10800</v>
      </c>
      <c r="H162" s="38" t="s">
        <v>36</v>
      </c>
      <c r="I162" s="38">
        <v>200</v>
      </c>
      <c r="J162" s="38">
        <v>0.95</v>
      </c>
      <c r="K162" s="39">
        <v>320</v>
      </c>
      <c r="L162" s="39">
        <v>302</v>
      </c>
      <c r="M162" s="39">
        <v>18</v>
      </c>
      <c r="N162" s="39">
        <v>267</v>
      </c>
      <c r="O162" s="39">
        <v>34</v>
      </c>
      <c r="P162" s="39">
        <v>0</v>
      </c>
      <c r="Q162" s="39">
        <v>6.29139519999522</v>
      </c>
      <c r="R162" s="39">
        <v>10160.212748399899</v>
      </c>
      <c r="S162" s="39">
        <v>4426.3732323776903</v>
      </c>
      <c r="T162" s="39">
        <v>34</v>
      </c>
      <c r="U162" s="39">
        <v>18</v>
      </c>
      <c r="V162" s="39">
        <v>16</v>
      </c>
      <c r="W162" s="39">
        <v>28.001000000000001</v>
      </c>
      <c r="X162" s="39">
        <v>2</v>
      </c>
      <c r="Y162" s="3"/>
    </row>
    <row r="163" spans="1:25" ht="16">
      <c r="A163" s="38" t="s">
        <v>120</v>
      </c>
      <c r="B163" s="38">
        <v>4</v>
      </c>
      <c r="C163" s="38">
        <v>4</v>
      </c>
      <c r="D163" s="38">
        <v>5</v>
      </c>
      <c r="E163" s="38">
        <v>0.2</v>
      </c>
      <c r="F163" s="38">
        <v>2</v>
      </c>
      <c r="G163" s="38">
        <v>10800</v>
      </c>
      <c r="H163" s="38" t="s">
        <v>36</v>
      </c>
      <c r="I163" s="38">
        <v>200</v>
      </c>
      <c r="J163" s="38">
        <v>0.95</v>
      </c>
      <c r="K163" s="39">
        <v>322</v>
      </c>
      <c r="L163" s="39">
        <v>305</v>
      </c>
      <c r="M163" s="39">
        <v>17</v>
      </c>
      <c r="N163" s="39">
        <v>274</v>
      </c>
      <c r="O163" s="39">
        <v>30</v>
      </c>
      <c r="P163" s="39">
        <v>0</v>
      </c>
      <c r="Q163" s="39">
        <v>6.1898075999922897</v>
      </c>
      <c r="R163" s="39">
        <v>10146.7696215999</v>
      </c>
      <c r="S163" s="39">
        <v>4420.4405844476996</v>
      </c>
      <c r="T163" s="39">
        <v>30</v>
      </c>
      <c r="U163" s="39">
        <v>11</v>
      </c>
      <c r="V163" s="39">
        <v>19</v>
      </c>
      <c r="W163" s="39">
        <v>28.431999999999999</v>
      </c>
      <c r="X163" s="39">
        <v>3</v>
      </c>
      <c r="Y163" s="3"/>
    </row>
    <row r="164" spans="1:25" ht="16">
      <c r="A164" s="38" t="s">
        <v>120</v>
      </c>
      <c r="B164" s="38">
        <v>4</v>
      </c>
      <c r="C164" s="38">
        <v>4</v>
      </c>
      <c r="D164" s="38">
        <v>5</v>
      </c>
      <c r="E164" s="38">
        <v>0.2</v>
      </c>
      <c r="F164" s="38">
        <v>2</v>
      </c>
      <c r="G164" s="38">
        <v>10800</v>
      </c>
      <c r="H164" s="38" t="s">
        <v>36</v>
      </c>
      <c r="I164" s="38">
        <v>200</v>
      </c>
      <c r="J164" s="38">
        <v>0.95</v>
      </c>
      <c r="K164" s="39">
        <v>323</v>
      </c>
      <c r="L164" s="39">
        <v>305</v>
      </c>
      <c r="M164" s="39">
        <v>18</v>
      </c>
      <c r="N164" s="39">
        <v>265</v>
      </c>
      <c r="O164" s="39">
        <v>39</v>
      </c>
      <c r="P164" s="39">
        <v>0</v>
      </c>
      <c r="Q164" s="39">
        <v>6.0345068000037001</v>
      </c>
      <c r="R164" s="39">
        <v>10139.551155700001</v>
      </c>
      <c r="S164" s="39">
        <v>4344.0939778313004</v>
      </c>
      <c r="T164" s="39">
        <v>39</v>
      </c>
      <c r="U164" s="39">
        <v>21</v>
      </c>
      <c r="V164" s="39">
        <v>18</v>
      </c>
      <c r="W164" s="39">
        <v>30.332000000000001</v>
      </c>
      <c r="X164" s="39">
        <v>2</v>
      </c>
      <c r="Y164" s="3"/>
    </row>
    <row r="165" spans="1:25" ht="16">
      <c r="A165" s="38" t="s">
        <v>120</v>
      </c>
      <c r="B165" s="38">
        <v>4</v>
      </c>
      <c r="C165" s="38">
        <v>4</v>
      </c>
      <c r="D165" s="38">
        <v>5</v>
      </c>
      <c r="E165" s="38">
        <v>0.2</v>
      </c>
      <c r="F165" s="38">
        <v>2</v>
      </c>
      <c r="G165" s="38">
        <v>10800</v>
      </c>
      <c r="H165" s="38" t="s">
        <v>36</v>
      </c>
      <c r="I165" s="38">
        <v>200</v>
      </c>
      <c r="J165" s="38">
        <v>0.95</v>
      </c>
      <c r="K165" s="39">
        <v>295</v>
      </c>
      <c r="L165" s="39">
        <v>284</v>
      </c>
      <c r="M165" s="39">
        <v>11</v>
      </c>
      <c r="N165" s="39">
        <v>250</v>
      </c>
      <c r="O165" s="39">
        <v>33</v>
      </c>
      <c r="P165" s="39">
        <v>0</v>
      </c>
      <c r="Q165" s="39">
        <v>4.9281399999930704</v>
      </c>
      <c r="R165" s="39">
        <v>9481.9002240000009</v>
      </c>
      <c r="S165" s="39">
        <v>4071.8103962610398</v>
      </c>
      <c r="T165" s="39">
        <v>33</v>
      </c>
      <c r="U165" s="39">
        <v>18</v>
      </c>
      <c r="V165" s="39">
        <v>15</v>
      </c>
      <c r="W165" s="39">
        <v>30.324000000000002</v>
      </c>
      <c r="X165" s="39">
        <v>3</v>
      </c>
      <c r="Y165" s="3"/>
    </row>
    <row r="166" spans="1:25" ht="16">
      <c r="A166" s="38" t="s">
        <v>120</v>
      </c>
      <c r="B166" s="38">
        <v>4</v>
      </c>
      <c r="C166" s="38">
        <v>4</v>
      </c>
      <c r="D166" s="38">
        <v>5</v>
      </c>
      <c r="E166" s="38">
        <v>0.2</v>
      </c>
      <c r="F166" s="38">
        <v>2</v>
      </c>
      <c r="G166" s="38">
        <v>10800</v>
      </c>
      <c r="H166" s="38" t="s">
        <v>36</v>
      </c>
      <c r="I166" s="38">
        <v>200</v>
      </c>
      <c r="J166" s="38">
        <v>0.95</v>
      </c>
      <c r="K166" s="39">
        <v>305</v>
      </c>
      <c r="L166" s="39">
        <v>288</v>
      </c>
      <c r="M166" s="39">
        <v>17</v>
      </c>
      <c r="N166" s="39">
        <v>249</v>
      </c>
      <c r="O166" s="39">
        <v>38</v>
      </c>
      <c r="P166" s="39">
        <v>0</v>
      </c>
      <c r="Q166" s="39">
        <v>4.9419849000025797</v>
      </c>
      <c r="R166" s="39">
        <v>9516.2446877000002</v>
      </c>
      <c r="S166" s="39">
        <v>4065.51954454835</v>
      </c>
      <c r="T166" s="39">
        <v>38</v>
      </c>
      <c r="U166" s="39">
        <v>17</v>
      </c>
      <c r="V166" s="39">
        <v>21</v>
      </c>
      <c r="W166" s="39">
        <v>30.652999999999999</v>
      </c>
      <c r="X166" s="39">
        <v>4</v>
      </c>
      <c r="Y166" s="3"/>
    </row>
    <row r="167" spans="1:25" ht="16">
      <c r="A167" s="38" t="s">
        <v>120</v>
      </c>
      <c r="B167" s="38">
        <v>4</v>
      </c>
      <c r="C167" s="38">
        <v>4</v>
      </c>
      <c r="D167" s="38">
        <v>5</v>
      </c>
      <c r="E167" s="38">
        <v>0.2</v>
      </c>
      <c r="F167" s="38">
        <v>2</v>
      </c>
      <c r="G167" s="38">
        <v>10800</v>
      </c>
      <c r="H167" s="38" t="s">
        <v>36</v>
      </c>
      <c r="I167" s="38">
        <v>200</v>
      </c>
      <c r="J167" s="38">
        <v>0.95</v>
      </c>
      <c r="K167" s="39">
        <v>292</v>
      </c>
      <c r="L167" s="39">
        <v>286</v>
      </c>
      <c r="M167" s="39">
        <v>6</v>
      </c>
      <c r="N167" s="39">
        <v>259</v>
      </c>
      <c r="O167" s="39">
        <v>26</v>
      </c>
      <c r="P167" s="39">
        <v>0</v>
      </c>
      <c r="Q167" s="39">
        <v>4.8696952999794396</v>
      </c>
      <c r="R167" s="39">
        <v>9518.5452024000006</v>
      </c>
      <c r="S167" s="39">
        <v>4102.9097962672804</v>
      </c>
      <c r="T167" s="39">
        <v>26</v>
      </c>
      <c r="U167" s="39">
        <v>12</v>
      </c>
      <c r="V167" s="39">
        <v>14</v>
      </c>
      <c r="W167" s="39">
        <v>30.21</v>
      </c>
      <c r="X167" s="39">
        <v>3</v>
      </c>
      <c r="Y167" s="3"/>
    </row>
    <row r="168" spans="1:25" ht="16">
      <c r="A168" s="38" t="s">
        <v>120</v>
      </c>
      <c r="B168" s="38">
        <v>4</v>
      </c>
      <c r="C168" s="38">
        <v>4</v>
      </c>
      <c r="D168" s="38">
        <v>5</v>
      </c>
      <c r="E168" s="38">
        <v>0.2</v>
      </c>
      <c r="F168" s="38">
        <v>2</v>
      </c>
      <c r="G168" s="38">
        <v>10800</v>
      </c>
      <c r="H168" s="38" t="s">
        <v>36</v>
      </c>
      <c r="I168" s="38">
        <v>200</v>
      </c>
      <c r="J168" s="38">
        <v>0.95</v>
      </c>
      <c r="K168" s="39">
        <v>295</v>
      </c>
      <c r="L168" s="39">
        <v>285</v>
      </c>
      <c r="M168" s="39">
        <v>10</v>
      </c>
      <c r="N168" s="39">
        <v>256</v>
      </c>
      <c r="O168" s="39">
        <v>28</v>
      </c>
      <c r="P168" s="39">
        <v>0</v>
      </c>
      <c r="Q168" s="39">
        <v>4.8501467000012397</v>
      </c>
      <c r="R168" s="39">
        <v>9540.7574518000092</v>
      </c>
      <c r="S168" s="39">
        <v>4142.5755442157297</v>
      </c>
      <c r="T168" s="39">
        <v>28</v>
      </c>
      <c r="U168" s="39">
        <v>10</v>
      </c>
      <c r="V168" s="39">
        <v>18</v>
      </c>
      <c r="W168" s="39">
        <v>32.33</v>
      </c>
      <c r="X168" s="39">
        <v>4</v>
      </c>
      <c r="Y168" s="3"/>
    </row>
    <row r="169" spans="1:25" ht="16">
      <c r="A169" s="38" t="s">
        <v>120</v>
      </c>
      <c r="B169" s="38">
        <v>4</v>
      </c>
      <c r="C169" s="38">
        <v>4</v>
      </c>
      <c r="D169" s="38">
        <v>5</v>
      </c>
      <c r="E169" s="38">
        <v>0.2</v>
      </c>
      <c r="F169" s="38">
        <v>2</v>
      </c>
      <c r="G169" s="38">
        <v>10800</v>
      </c>
      <c r="H169" s="38" t="s">
        <v>36</v>
      </c>
      <c r="I169" s="38">
        <v>200</v>
      </c>
      <c r="J169" s="38">
        <v>0.95</v>
      </c>
      <c r="K169" s="39">
        <v>294</v>
      </c>
      <c r="L169" s="39">
        <v>285</v>
      </c>
      <c r="M169" s="39">
        <v>9</v>
      </c>
      <c r="N169" s="39">
        <v>263</v>
      </c>
      <c r="O169" s="39">
        <v>21</v>
      </c>
      <c r="P169" s="39">
        <v>0</v>
      </c>
      <c r="Q169" s="39">
        <v>4.8333074000026297</v>
      </c>
      <c r="R169" s="39">
        <v>9560.5936549999897</v>
      </c>
      <c r="S169" s="39">
        <v>4119.3143971045502</v>
      </c>
      <c r="T169" s="39">
        <v>21</v>
      </c>
      <c r="U169" s="39">
        <v>12</v>
      </c>
      <c r="V169" s="39">
        <v>9</v>
      </c>
      <c r="W169" s="39">
        <v>31.172000000000001</v>
      </c>
      <c r="X169" s="39">
        <v>4</v>
      </c>
      <c r="Y169" s="3"/>
    </row>
    <row r="170" spans="1:25" ht="16">
      <c r="A170" s="38" t="s">
        <v>120</v>
      </c>
      <c r="B170" s="38">
        <v>4</v>
      </c>
      <c r="C170" s="38">
        <v>4</v>
      </c>
      <c r="D170" s="38">
        <v>5</v>
      </c>
      <c r="E170" s="38">
        <v>0.2</v>
      </c>
      <c r="F170" s="38">
        <v>2</v>
      </c>
      <c r="G170" s="38">
        <v>10800</v>
      </c>
      <c r="H170" s="38" t="s">
        <v>36</v>
      </c>
      <c r="I170" s="38">
        <v>200</v>
      </c>
      <c r="J170" s="38">
        <v>0.95</v>
      </c>
      <c r="K170" s="39">
        <v>314</v>
      </c>
      <c r="L170" s="39">
        <v>302</v>
      </c>
      <c r="M170" s="39">
        <v>12</v>
      </c>
      <c r="N170" s="39">
        <v>273</v>
      </c>
      <c r="O170" s="39">
        <v>28</v>
      </c>
      <c r="P170" s="39">
        <v>0</v>
      </c>
      <c r="Q170" s="39">
        <v>6.5921666999916102</v>
      </c>
      <c r="R170" s="39">
        <v>10100.201458199999</v>
      </c>
      <c r="S170" s="39">
        <v>4302.2447216417604</v>
      </c>
      <c r="T170" s="39">
        <v>28</v>
      </c>
      <c r="U170" s="39">
        <v>7</v>
      </c>
      <c r="V170" s="39">
        <v>21</v>
      </c>
      <c r="W170" s="39">
        <v>32.731000000000002</v>
      </c>
      <c r="X170" s="39">
        <v>3</v>
      </c>
      <c r="Y170" s="3"/>
    </row>
    <row r="171" spans="1:25" ht="16">
      <c r="A171" s="38" t="s">
        <v>120</v>
      </c>
      <c r="B171" s="38">
        <v>4</v>
      </c>
      <c r="C171" s="38">
        <v>4</v>
      </c>
      <c r="D171" s="38">
        <v>5</v>
      </c>
      <c r="E171" s="38">
        <v>0.2</v>
      </c>
      <c r="F171" s="38">
        <v>2</v>
      </c>
      <c r="G171" s="38">
        <v>10800</v>
      </c>
      <c r="H171" s="38" t="s">
        <v>36</v>
      </c>
      <c r="I171" s="38">
        <v>200</v>
      </c>
      <c r="J171" s="38">
        <v>0.95</v>
      </c>
      <c r="K171" s="39">
        <v>296</v>
      </c>
      <c r="L171" s="39">
        <v>284</v>
      </c>
      <c r="M171" s="39">
        <v>12</v>
      </c>
      <c r="N171" s="39">
        <v>258</v>
      </c>
      <c r="O171" s="39">
        <v>25</v>
      </c>
      <c r="P171" s="39">
        <v>0</v>
      </c>
      <c r="Q171" s="39">
        <v>4.8971840999934804</v>
      </c>
      <c r="R171" s="39">
        <v>9531.8207226999893</v>
      </c>
      <c r="S171" s="39">
        <v>4128.5132865938303</v>
      </c>
      <c r="T171" s="39">
        <v>25</v>
      </c>
      <c r="U171" s="39">
        <v>9</v>
      </c>
      <c r="V171" s="39">
        <v>16</v>
      </c>
      <c r="W171" s="39">
        <v>29.489000000000001</v>
      </c>
      <c r="X171" s="39">
        <v>6</v>
      </c>
      <c r="Y171" s="3"/>
    </row>
    <row r="172" spans="1:25" ht="16">
      <c r="A172" s="38" t="s">
        <v>120</v>
      </c>
      <c r="B172" s="38">
        <v>4</v>
      </c>
      <c r="C172" s="38">
        <v>4</v>
      </c>
      <c r="D172" s="38">
        <v>5</v>
      </c>
      <c r="E172" s="38">
        <v>0.2</v>
      </c>
      <c r="F172" s="38">
        <v>2</v>
      </c>
      <c r="G172" s="38">
        <v>10800</v>
      </c>
      <c r="H172" s="38" t="s">
        <v>36</v>
      </c>
      <c r="I172" s="38">
        <v>200</v>
      </c>
      <c r="J172" s="38">
        <v>0.95</v>
      </c>
      <c r="K172" s="39">
        <v>299</v>
      </c>
      <c r="L172" s="39">
        <v>285</v>
      </c>
      <c r="M172" s="39">
        <v>14</v>
      </c>
      <c r="N172" s="39">
        <v>247</v>
      </c>
      <c r="O172" s="39">
        <v>37</v>
      </c>
      <c r="P172" s="39">
        <v>0</v>
      </c>
      <c r="Q172" s="39">
        <v>4.9302562000057604</v>
      </c>
      <c r="R172" s="39">
        <v>9550.9304774999891</v>
      </c>
      <c r="S172" s="39">
        <v>4108.0766477910802</v>
      </c>
      <c r="T172" s="39">
        <v>36</v>
      </c>
      <c r="U172" s="39">
        <v>12</v>
      </c>
      <c r="V172" s="39">
        <v>24</v>
      </c>
      <c r="W172" s="39">
        <v>31.794</v>
      </c>
      <c r="X172" s="39">
        <v>3</v>
      </c>
      <c r="Y172" s="3"/>
    </row>
    <row r="173" spans="1:25" ht="16">
      <c r="A173" s="38" t="s">
        <v>120</v>
      </c>
      <c r="B173" s="38">
        <v>4</v>
      </c>
      <c r="C173" s="38">
        <v>4</v>
      </c>
      <c r="D173" s="38">
        <v>5</v>
      </c>
      <c r="E173" s="38">
        <v>0.2</v>
      </c>
      <c r="F173" s="38">
        <v>2</v>
      </c>
      <c r="G173" s="38">
        <v>10800</v>
      </c>
      <c r="H173" s="38" t="s">
        <v>36</v>
      </c>
      <c r="I173" s="38">
        <v>200</v>
      </c>
      <c r="J173" s="38">
        <v>0.95</v>
      </c>
      <c r="K173" s="39">
        <v>301</v>
      </c>
      <c r="L173" s="39">
        <v>286</v>
      </c>
      <c r="M173" s="39">
        <v>15</v>
      </c>
      <c r="N173" s="39">
        <v>250</v>
      </c>
      <c r="O173" s="39">
        <v>35</v>
      </c>
      <c r="P173" s="39">
        <v>0</v>
      </c>
      <c r="Q173" s="39">
        <v>4.9654267000165104</v>
      </c>
      <c r="R173" s="39">
        <v>9555.6312264999997</v>
      </c>
      <c r="S173" s="39">
        <v>4102.0491469935496</v>
      </c>
      <c r="T173" s="39">
        <v>35</v>
      </c>
      <c r="U173" s="39">
        <v>17</v>
      </c>
      <c r="V173" s="39">
        <v>18</v>
      </c>
      <c r="W173" s="39">
        <v>32.070999999999998</v>
      </c>
      <c r="X173" s="39">
        <v>4</v>
      </c>
      <c r="Y173" s="3"/>
    </row>
    <row r="174" spans="1:25" ht="16">
      <c r="A174" s="38" t="s">
        <v>120</v>
      </c>
      <c r="B174" s="38">
        <v>4</v>
      </c>
      <c r="C174" s="38">
        <v>4</v>
      </c>
      <c r="D174" s="38">
        <v>5</v>
      </c>
      <c r="E174" s="38">
        <v>0.2</v>
      </c>
      <c r="F174" s="38">
        <v>2</v>
      </c>
      <c r="G174" s="38">
        <v>10800</v>
      </c>
      <c r="H174" s="38" t="s">
        <v>36</v>
      </c>
      <c r="I174" s="38">
        <v>200</v>
      </c>
      <c r="J174" s="38">
        <v>0.95</v>
      </c>
      <c r="K174" s="39">
        <v>317</v>
      </c>
      <c r="L174" s="39">
        <v>303</v>
      </c>
      <c r="M174" s="39">
        <v>14</v>
      </c>
      <c r="N174" s="39">
        <v>273</v>
      </c>
      <c r="O174" s="39">
        <v>29</v>
      </c>
      <c r="P174" s="39">
        <v>0</v>
      </c>
      <c r="Q174" s="39">
        <v>6.1413623000083497</v>
      </c>
      <c r="R174" s="39">
        <v>10154.2732362999</v>
      </c>
      <c r="S174" s="39">
        <v>4393.4872312815796</v>
      </c>
      <c r="T174" s="39">
        <v>28</v>
      </c>
      <c r="U174" s="39">
        <v>9</v>
      </c>
      <c r="V174" s="39">
        <v>19</v>
      </c>
      <c r="W174" s="39">
        <v>30.013000000000002</v>
      </c>
      <c r="X174" s="39">
        <v>5</v>
      </c>
      <c r="Y174" s="3"/>
    </row>
    <row r="175" spans="1:25" ht="16">
      <c r="A175" s="38" t="s">
        <v>120</v>
      </c>
      <c r="B175" s="38">
        <v>4</v>
      </c>
      <c r="C175" s="38">
        <v>4</v>
      </c>
      <c r="D175" s="38">
        <v>5</v>
      </c>
      <c r="E175" s="38">
        <v>0.2</v>
      </c>
      <c r="F175" s="38">
        <v>2</v>
      </c>
      <c r="G175" s="38">
        <v>10800</v>
      </c>
      <c r="H175" s="38" t="s">
        <v>36</v>
      </c>
      <c r="I175" s="38">
        <v>200</v>
      </c>
      <c r="J175" s="38">
        <v>0.95</v>
      </c>
      <c r="K175" s="39">
        <v>319</v>
      </c>
      <c r="L175" s="39">
        <v>303</v>
      </c>
      <c r="M175" s="39">
        <v>16</v>
      </c>
      <c r="N175" s="39">
        <v>260</v>
      </c>
      <c r="O175" s="39">
        <v>42</v>
      </c>
      <c r="P175" s="39">
        <v>0</v>
      </c>
      <c r="Q175" s="39">
        <v>6.2341322999824502</v>
      </c>
      <c r="R175" s="39">
        <v>10099.026695299901</v>
      </c>
      <c r="S175" s="39">
        <v>4256.57646177895</v>
      </c>
      <c r="T175" s="39">
        <v>42</v>
      </c>
      <c r="U175" s="39">
        <v>17</v>
      </c>
      <c r="V175" s="39">
        <v>25</v>
      </c>
      <c r="W175" s="39">
        <v>33.156999999999996</v>
      </c>
      <c r="X175" s="39">
        <v>6</v>
      </c>
      <c r="Y175" s="3"/>
    </row>
    <row r="176" spans="1:25" ht="16">
      <c r="A176" s="38" t="s">
        <v>120</v>
      </c>
      <c r="B176" s="38">
        <v>4</v>
      </c>
      <c r="C176" s="38">
        <v>4</v>
      </c>
      <c r="D176" s="38">
        <v>5</v>
      </c>
      <c r="E176" s="38">
        <v>0.2</v>
      </c>
      <c r="F176" s="38">
        <v>2</v>
      </c>
      <c r="G176" s="38">
        <v>10800</v>
      </c>
      <c r="H176" s="38" t="s">
        <v>36</v>
      </c>
      <c r="I176" s="38">
        <v>200</v>
      </c>
      <c r="J176" s="38">
        <v>0.95</v>
      </c>
      <c r="K176" s="39">
        <v>302</v>
      </c>
      <c r="L176" s="39">
        <v>289</v>
      </c>
      <c r="M176" s="39">
        <v>13</v>
      </c>
      <c r="N176" s="39">
        <v>254</v>
      </c>
      <c r="O176" s="39">
        <v>34</v>
      </c>
      <c r="P176" s="39">
        <v>0</v>
      </c>
      <c r="Q176" s="39">
        <v>4.9251414999944698</v>
      </c>
      <c r="R176" s="39">
        <v>9520.3178971999896</v>
      </c>
      <c r="S176" s="39">
        <v>4055.9282895154302</v>
      </c>
      <c r="T176" s="39">
        <v>33</v>
      </c>
      <c r="U176" s="39">
        <v>17</v>
      </c>
      <c r="V176" s="39">
        <v>16</v>
      </c>
      <c r="W176" s="39">
        <v>31.206</v>
      </c>
      <c r="X176" s="39">
        <v>6</v>
      </c>
      <c r="Y176" s="3"/>
    </row>
    <row r="177" spans="1:25" ht="16">
      <c r="A177" s="38" t="s">
        <v>120</v>
      </c>
      <c r="B177" s="38">
        <v>4</v>
      </c>
      <c r="C177" s="38">
        <v>4</v>
      </c>
      <c r="D177" s="38">
        <v>5</v>
      </c>
      <c r="E177" s="38">
        <v>0.2</v>
      </c>
      <c r="F177" s="38">
        <v>2</v>
      </c>
      <c r="G177" s="38">
        <v>10800</v>
      </c>
      <c r="H177" s="38" t="s">
        <v>36</v>
      </c>
      <c r="I177" s="38">
        <v>200</v>
      </c>
      <c r="J177" s="38">
        <v>0.95</v>
      </c>
      <c r="K177" s="39">
        <v>319</v>
      </c>
      <c r="L177" s="39">
        <v>303</v>
      </c>
      <c r="M177" s="39">
        <v>16</v>
      </c>
      <c r="N177" s="39">
        <v>268</v>
      </c>
      <c r="O177" s="39">
        <v>34</v>
      </c>
      <c r="P177" s="39">
        <v>0</v>
      </c>
      <c r="Q177" s="39">
        <v>6.5272553999919598</v>
      </c>
      <c r="R177" s="39">
        <v>10108.9939395</v>
      </c>
      <c r="S177" s="39">
        <v>4290.8207193212502</v>
      </c>
      <c r="T177" s="39">
        <v>34</v>
      </c>
      <c r="U177" s="39">
        <v>15</v>
      </c>
      <c r="V177" s="39">
        <v>19</v>
      </c>
      <c r="W177" s="39">
        <v>31.074999999999999</v>
      </c>
      <c r="X177" s="39">
        <v>5</v>
      </c>
      <c r="Y177" s="3"/>
    </row>
    <row r="178" spans="1:25" ht="16">
      <c r="A178" s="38" t="s">
        <v>120</v>
      </c>
      <c r="B178" s="38">
        <v>4</v>
      </c>
      <c r="C178" s="38">
        <v>4</v>
      </c>
      <c r="D178" s="38">
        <v>5</v>
      </c>
      <c r="E178" s="38">
        <v>0.2</v>
      </c>
      <c r="F178" s="38">
        <v>2</v>
      </c>
      <c r="G178" s="38">
        <v>10800</v>
      </c>
      <c r="H178" s="38" t="s">
        <v>36</v>
      </c>
      <c r="I178" s="38">
        <v>200</v>
      </c>
      <c r="J178" s="38">
        <v>0.95</v>
      </c>
      <c r="K178" s="39">
        <v>325</v>
      </c>
      <c r="L178" s="39">
        <v>301</v>
      </c>
      <c r="M178" s="39">
        <v>24</v>
      </c>
      <c r="N178" s="39">
        <v>276</v>
      </c>
      <c r="O178" s="39">
        <v>24</v>
      </c>
      <c r="P178" s="39">
        <v>0</v>
      </c>
      <c r="Q178" s="39">
        <v>6.4041713999946701</v>
      </c>
      <c r="R178" s="39">
        <v>10084.4378119999</v>
      </c>
      <c r="S178" s="39">
        <v>4337.5102225169503</v>
      </c>
      <c r="T178" s="39">
        <v>24</v>
      </c>
      <c r="U178" s="39">
        <v>7</v>
      </c>
      <c r="V178" s="39">
        <v>17</v>
      </c>
      <c r="W178" s="39">
        <v>27.324000000000002</v>
      </c>
      <c r="X178" s="39">
        <v>4</v>
      </c>
      <c r="Y178" s="3"/>
    </row>
    <row r="179" spans="1:25" ht="16">
      <c r="A179" s="38" t="s">
        <v>120</v>
      </c>
      <c r="B179" s="38">
        <v>4</v>
      </c>
      <c r="C179" s="38">
        <v>4</v>
      </c>
      <c r="D179" s="38">
        <v>5</v>
      </c>
      <c r="E179" s="38">
        <v>0.2</v>
      </c>
      <c r="F179" s="38">
        <v>2</v>
      </c>
      <c r="G179" s="38">
        <v>10800</v>
      </c>
      <c r="H179" s="38" t="s">
        <v>36</v>
      </c>
      <c r="I179" s="38">
        <v>200</v>
      </c>
      <c r="J179" s="38">
        <v>0.95</v>
      </c>
      <c r="K179" s="39">
        <v>296</v>
      </c>
      <c r="L179" s="39">
        <v>283</v>
      </c>
      <c r="M179" s="39">
        <v>13</v>
      </c>
      <c r="N179" s="39">
        <v>260</v>
      </c>
      <c r="O179" s="39">
        <v>22</v>
      </c>
      <c r="P179" s="39">
        <v>0</v>
      </c>
      <c r="Q179" s="39">
        <v>4.9036308999980101</v>
      </c>
      <c r="R179" s="39">
        <v>9522.6071324999994</v>
      </c>
      <c r="S179" s="39">
        <v>4154.6323986132602</v>
      </c>
      <c r="T179" s="39">
        <v>22</v>
      </c>
      <c r="U179" s="39">
        <v>5</v>
      </c>
      <c r="V179" s="39">
        <v>17</v>
      </c>
      <c r="W179" s="39">
        <v>28.114000000000001</v>
      </c>
      <c r="X179" s="39">
        <v>2</v>
      </c>
      <c r="Y179" s="3"/>
    </row>
    <row r="180" spans="1:25" ht="16">
      <c r="A180" s="38" t="s">
        <v>120</v>
      </c>
      <c r="B180" s="38">
        <v>4</v>
      </c>
      <c r="C180" s="38">
        <v>4</v>
      </c>
      <c r="D180" s="38">
        <v>5</v>
      </c>
      <c r="E180" s="38">
        <v>0.2</v>
      </c>
      <c r="F180" s="38">
        <v>2</v>
      </c>
      <c r="G180" s="38">
        <v>10800</v>
      </c>
      <c r="H180" s="38" t="s">
        <v>36</v>
      </c>
      <c r="I180" s="38">
        <v>200</v>
      </c>
      <c r="J180" s="38">
        <v>0.95</v>
      </c>
      <c r="K180" s="39">
        <v>302</v>
      </c>
      <c r="L180" s="39">
        <v>288</v>
      </c>
      <c r="M180" s="39">
        <v>14</v>
      </c>
      <c r="N180" s="39">
        <v>252</v>
      </c>
      <c r="O180" s="39">
        <v>35</v>
      </c>
      <c r="P180" s="39">
        <v>0</v>
      </c>
      <c r="Q180" s="39">
        <v>4.9459981000084099</v>
      </c>
      <c r="R180" s="39">
        <v>9523.8260353000005</v>
      </c>
      <c r="S180" s="39">
        <v>4060.14229070488</v>
      </c>
      <c r="T180" s="39">
        <v>35</v>
      </c>
      <c r="U180" s="39">
        <v>18</v>
      </c>
      <c r="V180" s="39">
        <v>17</v>
      </c>
      <c r="W180" s="39">
        <v>31.786999999999999</v>
      </c>
      <c r="X180" s="39">
        <v>3</v>
      </c>
      <c r="Y180" s="3"/>
    </row>
    <row r="181" spans="1:25" ht="16">
      <c r="A181" s="38" t="s">
        <v>120</v>
      </c>
      <c r="B181" s="38">
        <v>4</v>
      </c>
      <c r="C181" s="38">
        <v>4</v>
      </c>
      <c r="D181" s="38">
        <v>5</v>
      </c>
      <c r="E181" s="38">
        <v>0.2</v>
      </c>
      <c r="F181" s="38">
        <v>2</v>
      </c>
      <c r="G181" s="38">
        <v>10800</v>
      </c>
      <c r="H181" s="38" t="s">
        <v>36</v>
      </c>
      <c r="I181" s="38">
        <v>200</v>
      </c>
      <c r="J181" s="38">
        <v>0.95</v>
      </c>
      <c r="K181" s="39">
        <v>307</v>
      </c>
      <c r="L181" s="39">
        <v>289</v>
      </c>
      <c r="M181" s="39">
        <v>18</v>
      </c>
      <c r="N181" s="39">
        <v>251</v>
      </c>
      <c r="O181" s="39">
        <v>37</v>
      </c>
      <c r="P181" s="39">
        <v>0</v>
      </c>
      <c r="Q181" s="39">
        <v>5.00193149999716</v>
      </c>
      <c r="R181" s="39">
        <v>9527.5381840999798</v>
      </c>
      <c r="S181" s="39">
        <v>4008.5211433386398</v>
      </c>
      <c r="T181" s="39">
        <v>37</v>
      </c>
      <c r="U181" s="39">
        <v>15</v>
      </c>
      <c r="V181" s="39">
        <v>22</v>
      </c>
      <c r="W181" s="39">
        <v>31.097000000000001</v>
      </c>
      <c r="X181" s="39">
        <v>4</v>
      </c>
      <c r="Y181" s="3"/>
    </row>
    <row r="182" spans="1:25" ht="16">
      <c r="A182" s="38" t="s">
        <v>120</v>
      </c>
      <c r="B182" s="38">
        <v>4</v>
      </c>
      <c r="C182" s="38">
        <v>4</v>
      </c>
      <c r="D182" s="38">
        <v>5</v>
      </c>
      <c r="E182" s="38">
        <v>0.6</v>
      </c>
      <c r="F182" s="38">
        <v>1.5</v>
      </c>
      <c r="G182" s="38">
        <v>10800</v>
      </c>
      <c r="H182" s="38" t="s">
        <v>36</v>
      </c>
      <c r="I182" s="38">
        <v>200</v>
      </c>
      <c r="J182" s="38">
        <v>0.95</v>
      </c>
      <c r="K182" s="39">
        <v>312</v>
      </c>
      <c r="L182" s="39">
        <v>299</v>
      </c>
      <c r="M182" s="39">
        <v>13</v>
      </c>
      <c r="N182" s="39">
        <v>256</v>
      </c>
      <c r="O182" s="39">
        <v>42</v>
      </c>
      <c r="P182" s="39">
        <v>0</v>
      </c>
      <c r="Q182" s="39">
        <v>5.9187283999927498</v>
      </c>
      <c r="R182" s="39">
        <v>10088.1277192</v>
      </c>
      <c r="S182" s="39">
        <v>4356.7527236444803</v>
      </c>
      <c r="T182" s="39">
        <v>42</v>
      </c>
      <c r="U182" s="39">
        <v>20</v>
      </c>
      <c r="V182" s="39">
        <v>22</v>
      </c>
      <c r="W182" s="39">
        <v>31.466000000000001</v>
      </c>
      <c r="X182" s="39">
        <v>3</v>
      </c>
      <c r="Y182" s="3"/>
    </row>
    <row r="183" spans="1:25" ht="16">
      <c r="A183" s="38" t="s">
        <v>120</v>
      </c>
      <c r="B183" s="38">
        <v>4</v>
      </c>
      <c r="C183" s="38">
        <v>4</v>
      </c>
      <c r="D183" s="38">
        <v>5</v>
      </c>
      <c r="E183" s="38">
        <v>0.6</v>
      </c>
      <c r="F183" s="38">
        <v>1.5</v>
      </c>
      <c r="G183" s="38">
        <v>10800</v>
      </c>
      <c r="H183" s="38" t="s">
        <v>36</v>
      </c>
      <c r="I183" s="38">
        <v>200</v>
      </c>
      <c r="J183" s="38">
        <v>0.95</v>
      </c>
      <c r="K183" s="39">
        <v>317</v>
      </c>
      <c r="L183" s="39">
        <v>303</v>
      </c>
      <c r="M183" s="39">
        <v>14</v>
      </c>
      <c r="N183" s="39">
        <v>268</v>
      </c>
      <c r="O183" s="39">
        <v>34</v>
      </c>
      <c r="P183" s="39">
        <v>0</v>
      </c>
      <c r="Q183" s="39">
        <v>5.7026024000077697</v>
      </c>
      <c r="R183" s="39">
        <v>10164.8246147999</v>
      </c>
      <c r="S183" s="39">
        <v>4399.70447903685</v>
      </c>
      <c r="T183" s="39">
        <v>34</v>
      </c>
      <c r="U183" s="39">
        <v>16</v>
      </c>
      <c r="V183" s="39">
        <v>18</v>
      </c>
      <c r="W183" s="39">
        <v>30.594999999999999</v>
      </c>
      <c r="X183" s="39">
        <v>5</v>
      </c>
      <c r="Y183" s="3"/>
    </row>
    <row r="184" spans="1:25" ht="16">
      <c r="A184" s="38" t="s">
        <v>120</v>
      </c>
      <c r="B184" s="38">
        <v>4</v>
      </c>
      <c r="C184" s="38">
        <v>4</v>
      </c>
      <c r="D184" s="38">
        <v>5</v>
      </c>
      <c r="E184" s="38">
        <v>0.6</v>
      </c>
      <c r="F184" s="38">
        <v>1.5</v>
      </c>
      <c r="G184" s="38">
        <v>10800</v>
      </c>
      <c r="H184" s="38" t="s">
        <v>36</v>
      </c>
      <c r="I184" s="38">
        <v>200</v>
      </c>
      <c r="J184" s="38">
        <v>0.95</v>
      </c>
      <c r="K184" s="39">
        <v>316</v>
      </c>
      <c r="L184" s="39">
        <v>305</v>
      </c>
      <c r="M184" s="39">
        <v>11</v>
      </c>
      <c r="N184" s="39">
        <v>267</v>
      </c>
      <c r="O184" s="39">
        <v>37</v>
      </c>
      <c r="P184" s="39">
        <v>0</v>
      </c>
      <c r="Q184" s="39">
        <v>5.6632162999886102</v>
      </c>
      <c r="R184" s="39">
        <v>10171.855759399999</v>
      </c>
      <c r="S184" s="39">
        <v>4445.9433364104398</v>
      </c>
      <c r="T184" s="39">
        <v>36</v>
      </c>
      <c r="U184" s="39">
        <v>17</v>
      </c>
      <c r="V184" s="39">
        <v>19</v>
      </c>
      <c r="W184" s="39">
        <v>29.449000000000002</v>
      </c>
      <c r="X184" s="39">
        <v>4</v>
      </c>
      <c r="Y184" s="3"/>
    </row>
    <row r="185" spans="1:25" ht="16">
      <c r="A185" s="38" t="s">
        <v>120</v>
      </c>
      <c r="B185" s="38">
        <v>4</v>
      </c>
      <c r="C185" s="38">
        <v>4</v>
      </c>
      <c r="D185" s="38">
        <v>5</v>
      </c>
      <c r="E185" s="38">
        <v>0.6</v>
      </c>
      <c r="F185" s="38">
        <v>1.5</v>
      </c>
      <c r="G185" s="38">
        <v>10800</v>
      </c>
      <c r="H185" s="38" t="s">
        <v>36</v>
      </c>
      <c r="I185" s="38">
        <v>200</v>
      </c>
      <c r="J185" s="38">
        <v>0.95</v>
      </c>
      <c r="K185" s="39">
        <v>307</v>
      </c>
      <c r="L185" s="39">
        <v>296</v>
      </c>
      <c r="M185" s="39">
        <v>11</v>
      </c>
      <c r="N185" s="39">
        <v>263</v>
      </c>
      <c r="O185" s="39">
        <v>32</v>
      </c>
      <c r="P185" s="39">
        <v>0</v>
      </c>
      <c r="Q185" s="39">
        <v>5.7281436000004398</v>
      </c>
      <c r="R185" s="39">
        <v>10120.7276541999</v>
      </c>
      <c r="S185" s="39">
        <v>4433.0667260652399</v>
      </c>
      <c r="T185" s="39">
        <v>32</v>
      </c>
      <c r="U185" s="39">
        <v>13</v>
      </c>
      <c r="V185" s="39">
        <v>19</v>
      </c>
      <c r="W185" s="39">
        <v>28.204999999999998</v>
      </c>
      <c r="X185" s="39">
        <v>6</v>
      </c>
      <c r="Y185" s="3"/>
    </row>
    <row r="186" spans="1:25" ht="16">
      <c r="A186" s="38" t="s">
        <v>120</v>
      </c>
      <c r="B186" s="38">
        <v>4</v>
      </c>
      <c r="C186" s="38">
        <v>4</v>
      </c>
      <c r="D186" s="38">
        <v>5</v>
      </c>
      <c r="E186" s="38">
        <v>0.6</v>
      </c>
      <c r="F186" s="38">
        <v>1.5</v>
      </c>
      <c r="G186" s="38">
        <v>10800</v>
      </c>
      <c r="H186" s="38" t="s">
        <v>36</v>
      </c>
      <c r="I186" s="38">
        <v>200</v>
      </c>
      <c r="J186" s="38">
        <v>0.95</v>
      </c>
      <c r="K186" s="39">
        <v>305</v>
      </c>
      <c r="L186" s="39">
        <v>298</v>
      </c>
      <c r="M186" s="39">
        <v>7</v>
      </c>
      <c r="N186" s="39">
        <v>263</v>
      </c>
      <c r="O186" s="39">
        <v>34</v>
      </c>
      <c r="P186" s="39">
        <v>0</v>
      </c>
      <c r="Q186" s="39">
        <v>5.7480525999993297</v>
      </c>
      <c r="R186" s="39">
        <v>10082.2175648999</v>
      </c>
      <c r="S186" s="39">
        <v>4365.6642225096002</v>
      </c>
      <c r="T186" s="39">
        <v>34</v>
      </c>
      <c r="U186" s="39">
        <v>17</v>
      </c>
      <c r="V186" s="39">
        <v>17</v>
      </c>
      <c r="W186" s="39">
        <v>30.338999999999999</v>
      </c>
      <c r="X186" s="39">
        <v>4</v>
      </c>
      <c r="Y186" s="3"/>
    </row>
    <row r="187" spans="1:25" ht="16">
      <c r="A187" s="38" t="s">
        <v>120</v>
      </c>
      <c r="B187" s="38">
        <v>4</v>
      </c>
      <c r="C187" s="38">
        <v>4</v>
      </c>
      <c r="D187" s="38">
        <v>5</v>
      </c>
      <c r="E187" s="38">
        <v>0.6</v>
      </c>
      <c r="F187" s="38">
        <v>1.5</v>
      </c>
      <c r="G187" s="38">
        <v>10800</v>
      </c>
      <c r="H187" s="38" t="s">
        <v>36</v>
      </c>
      <c r="I187" s="38">
        <v>200</v>
      </c>
      <c r="J187" s="38">
        <v>0.95</v>
      </c>
      <c r="K187" s="39">
        <v>313</v>
      </c>
      <c r="L187" s="39">
        <v>304</v>
      </c>
      <c r="M187" s="39">
        <v>9</v>
      </c>
      <c r="N187" s="39">
        <v>263</v>
      </c>
      <c r="O187" s="39">
        <v>40</v>
      </c>
      <c r="P187" s="39">
        <v>0</v>
      </c>
      <c r="Q187" s="39">
        <v>5.5353285999889303</v>
      </c>
      <c r="R187" s="39">
        <v>10172.2620606</v>
      </c>
      <c r="S187" s="39">
        <v>4480.0968393045396</v>
      </c>
      <c r="T187" s="39">
        <v>40</v>
      </c>
      <c r="U187" s="39">
        <v>15</v>
      </c>
      <c r="V187" s="39">
        <v>25</v>
      </c>
      <c r="W187" s="39">
        <v>30.466000000000001</v>
      </c>
      <c r="X187" s="39">
        <v>5</v>
      </c>
      <c r="Y187" s="3"/>
    </row>
    <row r="188" spans="1:25" ht="16">
      <c r="A188" s="38" t="s">
        <v>120</v>
      </c>
      <c r="B188" s="38">
        <v>4</v>
      </c>
      <c r="C188" s="38">
        <v>4</v>
      </c>
      <c r="D188" s="38">
        <v>5</v>
      </c>
      <c r="E188" s="38">
        <v>0.6</v>
      </c>
      <c r="F188" s="38">
        <v>1.5</v>
      </c>
      <c r="G188" s="38">
        <v>10800</v>
      </c>
      <c r="H188" s="38" t="s">
        <v>36</v>
      </c>
      <c r="I188" s="38">
        <v>200</v>
      </c>
      <c r="J188" s="38">
        <v>0.95</v>
      </c>
      <c r="K188" s="39">
        <v>294</v>
      </c>
      <c r="L188" s="39">
        <v>284</v>
      </c>
      <c r="M188" s="39">
        <v>10</v>
      </c>
      <c r="N188" s="39">
        <v>246</v>
      </c>
      <c r="O188" s="39">
        <v>37</v>
      </c>
      <c r="P188" s="39">
        <v>0</v>
      </c>
      <c r="Q188" s="39">
        <v>4.7824292000029098</v>
      </c>
      <c r="R188" s="39">
        <v>9540.0362762999903</v>
      </c>
      <c r="S188" s="39">
        <v>4159.5851492793299</v>
      </c>
      <c r="T188" s="39">
        <v>37</v>
      </c>
      <c r="U188" s="39">
        <v>14</v>
      </c>
      <c r="V188" s="39">
        <v>23</v>
      </c>
      <c r="W188" s="39">
        <v>30.623000000000001</v>
      </c>
      <c r="X188" s="39">
        <v>3</v>
      </c>
      <c r="Y188" s="3"/>
    </row>
    <row r="189" spans="1:25" ht="16">
      <c r="A189" s="38" t="s">
        <v>120</v>
      </c>
      <c r="B189" s="38">
        <v>4</v>
      </c>
      <c r="C189" s="38">
        <v>4</v>
      </c>
      <c r="D189" s="38">
        <v>5</v>
      </c>
      <c r="E189" s="38">
        <v>0.6</v>
      </c>
      <c r="F189" s="38">
        <v>1.5</v>
      </c>
      <c r="G189" s="38">
        <v>10800</v>
      </c>
      <c r="H189" s="38" t="s">
        <v>36</v>
      </c>
      <c r="I189" s="38">
        <v>200</v>
      </c>
      <c r="J189" s="38">
        <v>0.95</v>
      </c>
      <c r="K189" s="39">
        <v>290</v>
      </c>
      <c r="L189" s="39">
        <v>283</v>
      </c>
      <c r="M189" s="39">
        <v>7</v>
      </c>
      <c r="N189" s="39">
        <v>256</v>
      </c>
      <c r="O189" s="39">
        <v>26</v>
      </c>
      <c r="P189" s="39">
        <v>0</v>
      </c>
      <c r="Q189" s="39">
        <v>4.8219103999934001</v>
      </c>
      <c r="R189" s="39">
        <v>9573.9669699000005</v>
      </c>
      <c r="S189" s="39">
        <v>4207.8973049637798</v>
      </c>
      <c r="T189" s="39">
        <v>26</v>
      </c>
      <c r="U189" s="39">
        <v>10</v>
      </c>
      <c r="V189" s="39">
        <v>16</v>
      </c>
      <c r="W189" s="39">
        <v>30.856999999999999</v>
      </c>
      <c r="X189" s="39">
        <v>4</v>
      </c>
      <c r="Y189" s="3"/>
    </row>
    <row r="190" spans="1:25" ht="16">
      <c r="A190" s="38" t="s">
        <v>120</v>
      </c>
      <c r="B190" s="38">
        <v>4</v>
      </c>
      <c r="C190" s="38">
        <v>4</v>
      </c>
      <c r="D190" s="38">
        <v>5</v>
      </c>
      <c r="E190" s="38">
        <v>0.6</v>
      </c>
      <c r="F190" s="38">
        <v>1.5</v>
      </c>
      <c r="G190" s="38">
        <v>10800</v>
      </c>
      <c r="H190" s="38" t="s">
        <v>36</v>
      </c>
      <c r="I190" s="38">
        <v>200</v>
      </c>
      <c r="J190" s="38">
        <v>0.95</v>
      </c>
      <c r="K190" s="39">
        <v>311</v>
      </c>
      <c r="L190" s="39">
        <v>300</v>
      </c>
      <c r="M190" s="39">
        <v>11</v>
      </c>
      <c r="N190" s="39">
        <v>263</v>
      </c>
      <c r="O190" s="39">
        <v>36</v>
      </c>
      <c r="P190" s="39">
        <v>0</v>
      </c>
      <c r="Q190" s="39">
        <v>5.5650920000131201</v>
      </c>
      <c r="R190" s="39">
        <v>10149.5878022999</v>
      </c>
      <c r="S190" s="39">
        <v>4444.7254821220404</v>
      </c>
      <c r="T190" s="39">
        <v>36</v>
      </c>
      <c r="U190" s="39">
        <v>12</v>
      </c>
      <c r="V190" s="39">
        <v>24</v>
      </c>
      <c r="W190" s="39">
        <v>29.219000000000001</v>
      </c>
      <c r="X190" s="39">
        <v>5</v>
      </c>
      <c r="Y190" s="3"/>
    </row>
    <row r="191" spans="1:25" ht="16">
      <c r="A191" s="38" t="s">
        <v>120</v>
      </c>
      <c r="B191" s="38">
        <v>4</v>
      </c>
      <c r="C191" s="38">
        <v>4</v>
      </c>
      <c r="D191" s="38">
        <v>5</v>
      </c>
      <c r="E191" s="38">
        <v>0.6</v>
      </c>
      <c r="F191" s="38">
        <v>1.5</v>
      </c>
      <c r="G191" s="38">
        <v>10800</v>
      </c>
      <c r="H191" s="38" t="s">
        <v>36</v>
      </c>
      <c r="I191" s="38">
        <v>200</v>
      </c>
      <c r="J191" s="38">
        <v>0.95</v>
      </c>
      <c r="K191" s="39">
        <v>297</v>
      </c>
      <c r="L191" s="39">
        <v>284</v>
      </c>
      <c r="M191" s="39">
        <v>13</v>
      </c>
      <c r="N191" s="39">
        <v>240</v>
      </c>
      <c r="O191" s="39">
        <v>43</v>
      </c>
      <c r="P191" s="39">
        <v>0</v>
      </c>
      <c r="Q191" s="39">
        <v>4.8612205999979299</v>
      </c>
      <c r="R191" s="39">
        <v>9524.6477759000009</v>
      </c>
      <c r="S191" s="39">
        <v>4139.0387986423402</v>
      </c>
      <c r="T191" s="39">
        <v>43</v>
      </c>
      <c r="U191" s="39">
        <v>22</v>
      </c>
      <c r="V191" s="39">
        <v>21</v>
      </c>
      <c r="W191" s="39">
        <v>31.722999999999999</v>
      </c>
      <c r="X191" s="39">
        <v>3</v>
      </c>
      <c r="Y191" s="3"/>
    </row>
    <row r="192" spans="1:25" ht="16">
      <c r="A192" s="38" t="s">
        <v>120</v>
      </c>
      <c r="B192" s="38">
        <v>4</v>
      </c>
      <c r="C192" s="38">
        <v>4</v>
      </c>
      <c r="D192" s="38">
        <v>5</v>
      </c>
      <c r="E192" s="38">
        <v>0.6</v>
      </c>
      <c r="F192" s="38">
        <v>1.5</v>
      </c>
      <c r="G192" s="38">
        <v>10800</v>
      </c>
      <c r="H192" s="38" t="s">
        <v>36</v>
      </c>
      <c r="I192" s="38">
        <v>200</v>
      </c>
      <c r="J192" s="38">
        <v>0.95</v>
      </c>
      <c r="K192" s="39">
        <v>307</v>
      </c>
      <c r="L192" s="39">
        <v>299</v>
      </c>
      <c r="M192" s="39">
        <v>8</v>
      </c>
      <c r="N192" s="39">
        <v>260</v>
      </c>
      <c r="O192" s="39">
        <v>38</v>
      </c>
      <c r="P192" s="39">
        <v>0</v>
      </c>
      <c r="Q192" s="39">
        <v>5.7610279000052298</v>
      </c>
      <c r="R192" s="39">
        <v>10091.7637502999</v>
      </c>
      <c r="S192" s="39">
        <v>4337.1814708290603</v>
      </c>
      <c r="T192" s="39">
        <v>38</v>
      </c>
      <c r="U192" s="39">
        <v>17</v>
      </c>
      <c r="V192" s="39">
        <v>21</v>
      </c>
      <c r="W192" s="39">
        <v>30.434000000000001</v>
      </c>
      <c r="X192" s="39">
        <v>5</v>
      </c>
      <c r="Y192" s="3"/>
    </row>
    <row r="193" spans="1:25" ht="16">
      <c r="A193" s="38" t="s">
        <v>120</v>
      </c>
      <c r="B193" s="38">
        <v>4</v>
      </c>
      <c r="C193" s="38">
        <v>4</v>
      </c>
      <c r="D193" s="38">
        <v>5</v>
      </c>
      <c r="E193" s="38">
        <v>0.6</v>
      </c>
      <c r="F193" s="38">
        <v>1.5</v>
      </c>
      <c r="G193" s="38">
        <v>10800</v>
      </c>
      <c r="H193" s="38" t="s">
        <v>36</v>
      </c>
      <c r="I193" s="38">
        <v>200</v>
      </c>
      <c r="J193" s="38">
        <v>0.95</v>
      </c>
      <c r="K193" s="39">
        <v>306</v>
      </c>
      <c r="L193" s="39">
        <v>300</v>
      </c>
      <c r="M193" s="39">
        <v>6</v>
      </c>
      <c r="N193" s="39">
        <v>255</v>
      </c>
      <c r="O193" s="39">
        <v>44</v>
      </c>
      <c r="P193" s="39">
        <v>0</v>
      </c>
      <c r="Q193" s="39">
        <v>5.7533549000031501</v>
      </c>
      <c r="R193" s="39">
        <v>10084.779825</v>
      </c>
      <c r="S193" s="39">
        <v>4319.8064698278904</v>
      </c>
      <c r="T193" s="39">
        <v>43</v>
      </c>
      <c r="U193" s="39">
        <v>18</v>
      </c>
      <c r="V193" s="39">
        <v>25</v>
      </c>
      <c r="W193" s="39">
        <v>30.596</v>
      </c>
      <c r="X193" s="39">
        <v>4</v>
      </c>
      <c r="Y193" s="3"/>
    </row>
    <row r="194" spans="1:25" ht="16">
      <c r="A194" s="38" t="s">
        <v>120</v>
      </c>
      <c r="B194" s="38">
        <v>4</v>
      </c>
      <c r="C194" s="38">
        <v>4</v>
      </c>
      <c r="D194" s="38">
        <v>5</v>
      </c>
      <c r="E194" s="38">
        <v>0.6</v>
      </c>
      <c r="F194" s="38">
        <v>1.5</v>
      </c>
      <c r="G194" s="38">
        <v>10800</v>
      </c>
      <c r="H194" s="38" t="s">
        <v>36</v>
      </c>
      <c r="I194" s="38">
        <v>200</v>
      </c>
      <c r="J194" s="38">
        <v>0.95</v>
      </c>
      <c r="K194" s="39">
        <v>293</v>
      </c>
      <c r="L194" s="39">
        <v>282</v>
      </c>
      <c r="M194" s="39">
        <v>11</v>
      </c>
      <c r="N194" s="39">
        <v>248</v>
      </c>
      <c r="O194" s="39">
        <v>33</v>
      </c>
      <c r="P194" s="39">
        <v>0</v>
      </c>
      <c r="Q194" s="39">
        <v>4.8243406000096503</v>
      </c>
      <c r="R194" s="39">
        <v>9562.4326587999894</v>
      </c>
      <c r="S194" s="39">
        <v>4185.6906500682198</v>
      </c>
      <c r="T194" s="39">
        <v>33</v>
      </c>
      <c r="U194" s="39">
        <v>8</v>
      </c>
      <c r="V194" s="39">
        <v>25</v>
      </c>
      <c r="W194" s="39">
        <v>28.123999999999999</v>
      </c>
      <c r="X194" s="39">
        <v>3</v>
      </c>
      <c r="Y194" s="3"/>
    </row>
    <row r="195" spans="1:25" ht="16">
      <c r="A195" s="38" t="s">
        <v>120</v>
      </c>
      <c r="B195" s="38">
        <v>4</v>
      </c>
      <c r="C195" s="38">
        <v>4</v>
      </c>
      <c r="D195" s="38">
        <v>5</v>
      </c>
      <c r="E195" s="38">
        <v>0.6</v>
      </c>
      <c r="F195" s="38">
        <v>1.5</v>
      </c>
      <c r="G195" s="38">
        <v>10800</v>
      </c>
      <c r="H195" s="38" t="s">
        <v>36</v>
      </c>
      <c r="I195" s="38">
        <v>200</v>
      </c>
      <c r="J195" s="38">
        <v>0.95</v>
      </c>
      <c r="K195" s="39">
        <v>292</v>
      </c>
      <c r="L195" s="39">
        <v>283</v>
      </c>
      <c r="M195" s="39">
        <v>9</v>
      </c>
      <c r="N195" s="39">
        <v>241</v>
      </c>
      <c r="O195" s="39">
        <v>41</v>
      </c>
      <c r="P195" s="39">
        <v>0</v>
      </c>
      <c r="Q195" s="39">
        <v>4.8155231000044001</v>
      </c>
      <c r="R195" s="39">
        <v>9495.6654685000103</v>
      </c>
      <c r="S195" s="39">
        <v>4118.3126476211401</v>
      </c>
      <c r="T195" s="39">
        <v>41</v>
      </c>
      <c r="U195" s="39">
        <v>14</v>
      </c>
      <c r="V195" s="39">
        <v>27</v>
      </c>
      <c r="W195" s="39">
        <v>27.92</v>
      </c>
      <c r="X195" s="39">
        <v>6</v>
      </c>
      <c r="Y195" s="3"/>
    </row>
    <row r="196" spans="1:25" ht="16">
      <c r="A196" s="38" t="s">
        <v>120</v>
      </c>
      <c r="B196" s="38">
        <v>4</v>
      </c>
      <c r="C196" s="38">
        <v>4</v>
      </c>
      <c r="D196" s="38">
        <v>5</v>
      </c>
      <c r="E196" s="38">
        <v>0.6</v>
      </c>
      <c r="F196" s="38">
        <v>1.5</v>
      </c>
      <c r="G196" s="38">
        <v>10800</v>
      </c>
      <c r="H196" s="38" t="s">
        <v>36</v>
      </c>
      <c r="I196" s="38">
        <v>200</v>
      </c>
      <c r="J196" s="38">
        <v>0.95</v>
      </c>
      <c r="K196" s="39">
        <v>295</v>
      </c>
      <c r="L196" s="39">
        <v>284</v>
      </c>
      <c r="M196" s="39">
        <v>11</v>
      </c>
      <c r="N196" s="39">
        <v>251</v>
      </c>
      <c r="O196" s="39">
        <v>32</v>
      </c>
      <c r="P196" s="39">
        <v>0</v>
      </c>
      <c r="Q196" s="39">
        <v>4.8469121000028199</v>
      </c>
      <c r="R196" s="39">
        <v>9561.8160161999895</v>
      </c>
      <c r="S196" s="39">
        <v>4184.5775533267297</v>
      </c>
      <c r="T196" s="39">
        <v>31</v>
      </c>
      <c r="U196" s="39">
        <v>11</v>
      </c>
      <c r="V196" s="39">
        <v>20</v>
      </c>
      <c r="W196" s="39">
        <v>27.866</v>
      </c>
      <c r="X196" s="39">
        <v>5</v>
      </c>
      <c r="Y196" s="3"/>
    </row>
    <row r="197" spans="1:25" ht="16">
      <c r="A197" s="38" t="s">
        <v>120</v>
      </c>
      <c r="B197" s="38">
        <v>4</v>
      </c>
      <c r="C197" s="38">
        <v>4</v>
      </c>
      <c r="D197" s="38">
        <v>5</v>
      </c>
      <c r="E197" s="38">
        <v>0.6</v>
      </c>
      <c r="F197" s="38">
        <v>1.5</v>
      </c>
      <c r="G197" s="38">
        <v>10800</v>
      </c>
      <c r="H197" s="38" t="s">
        <v>36</v>
      </c>
      <c r="I197" s="38">
        <v>200</v>
      </c>
      <c r="J197" s="38">
        <v>0.95</v>
      </c>
      <c r="K197" s="39">
        <v>309</v>
      </c>
      <c r="L197" s="39">
        <v>299</v>
      </c>
      <c r="M197" s="39">
        <v>10</v>
      </c>
      <c r="N197" s="39">
        <v>266</v>
      </c>
      <c r="O197" s="39">
        <v>32</v>
      </c>
      <c r="P197" s="39">
        <v>0</v>
      </c>
      <c r="Q197" s="39">
        <v>5.94970330000762</v>
      </c>
      <c r="R197" s="39">
        <v>10088.3202693</v>
      </c>
      <c r="S197" s="39">
        <v>4384.8582256445598</v>
      </c>
      <c r="T197" s="39">
        <v>32</v>
      </c>
      <c r="U197" s="39">
        <v>13</v>
      </c>
      <c r="V197" s="39">
        <v>19</v>
      </c>
      <c r="W197" s="39">
        <v>30.594999999999999</v>
      </c>
      <c r="X197" s="39">
        <v>5</v>
      </c>
      <c r="Y197" s="3"/>
    </row>
    <row r="198" spans="1:25" ht="16">
      <c r="A198" s="38" t="s">
        <v>120</v>
      </c>
      <c r="B198" s="38">
        <v>4</v>
      </c>
      <c r="C198" s="38">
        <v>4</v>
      </c>
      <c r="D198" s="38">
        <v>5</v>
      </c>
      <c r="E198" s="38">
        <v>0.6</v>
      </c>
      <c r="F198" s="38">
        <v>1.5</v>
      </c>
      <c r="G198" s="38">
        <v>10800</v>
      </c>
      <c r="H198" s="38" t="s">
        <v>36</v>
      </c>
      <c r="I198" s="38">
        <v>200</v>
      </c>
      <c r="J198" s="38">
        <v>0.95</v>
      </c>
      <c r="K198" s="39">
        <v>290</v>
      </c>
      <c r="L198" s="39">
        <v>280</v>
      </c>
      <c r="M198" s="39">
        <v>10</v>
      </c>
      <c r="N198" s="39">
        <v>243</v>
      </c>
      <c r="O198" s="39">
        <v>36</v>
      </c>
      <c r="P198" s="39">
        <v>0</v>
      </c>
      <c r="Q198" s="39">
        <v>4.9164949000054303</v>
      </c>
      <c r="R198" s="39">
        <v>9423.2836452999909</v>
      </c>
      <c r="S198" s="39">
        <v>4123.2400431241804</v>
      </c>
      <c r="T198" s="39">
        <v>36</v>
      </c>
      <c r="U198" s="39">
        <v>13</v>
      </c>
      <c r="V198" s="39">
        <v>23</v>
      </c>
      <c r="W198" s="39">
        <v>31.541</v>
      </c>
      <c r="X198" s="39">
        <v>4</v>
      </c>
      <c r="Y198" s="3"/>
    </row>
    <row r="199" spans="1:25" ht="16">
      <c r="A199" s="38" t="s">
        <v>120</v>
      </c>
      <c r="B199" s="38">
        <v>4</v>
      </c>
      <c r="C199" s="38">
        <v>4</v>
      </c>
      <c r="D199" s="38">
        <v>5</v>
      </c>
      <c r="E199" s="38">
        <v>0.6</v>
      </c>
      <c r="F199" s="38">
        <v>1.5</v>
      </c>
      <c r="G199" s="38">
        <v>10800</v>
      </c>
      <c r="H199" s="38" t="s">
        <v>36</v>
      </c>
      <c r="I199" s="38">
        <v>200</v>
      </c>
      <c r="J199" s="38">
        <v>0.95</v>
      </c>
      <c r="K199" s="39">
        <v>297</v>
      </c>
      <c r="L199" s="39">
        <v>286</v>
      </c>
      <c r="M199" s="39">
        <v>11</v>
      </c>
      <c r="N199" s="39">
        <v>250</v>
      </c>
      <c r="O199" s="39">
        <v>35</v>
      </c>
      <c r="P199" s="39">
        <v>0</v>
      </c>
      <c r="Q199" s="39">
        <v>4.8067323000196698</v>
      </c>
      <c r="R199" s="39">
        <v>9543.3104101999907</v>
      </c>
      <c r="S199" s="39">
        <v>4125.5743978559003</v>
      </c>
      <c r="T199" s="39">
        <v>35</v>
      </c>
      <c r="U199" s="39">
        <v>19</v>
      </c>
      <c r="V199" s="39">
        <v>16</v>
      </c>
      <c r="W199" s="39">
        <v>29.986000000000001</v>
      </c>
      <c r="X199" s="39">
        <v>5</v>
      </c>
      <c r="Y199" s="3"/>
    </row>
    <row r="200" spans="1:25" ht="16">
      <c r="A200" s="38" t="s">
        <v>120</v>
      </c>
      <c r="B200" s="38">
        <v>4</v>
      </c>
      <c r="C200" s="38">
        <v>4</v>
      </c>
      <c r="D200" s="38">
        <v>5</v>
      </c>
      <c r="E200" s="38">
        <v>0.6</v>
      </c>
      <c r="F200" s="38">
        <v>1.5</v>
      </c>
      <c r="G200" s="38">
        <v>10800</v>
      </c>
      <c r="H200" s="38" t="s">
        <v>36</v>
      </c>
      <c r="I200" s="38">
        <v>200</v>
      </c>
      <c r="J200" s="38">
        <v>0.95</v>
      </c>
      <c r="K200" s="39">
        <v>295</v>
      </c>
      <c r="L200" s="39">
        <v>284</v>
      </c>
      <c r="M200" s="39">
        <v>11</v>
      </c>
      <c r="N200" s="39">
        <v>243</v>
      </c>
      <c r="O200" s="39">
        <v>40</v>
      </c>
      <c r="P200" s="39">
        <v>0</v>
      </c>
      <c r="Q200" s="39">
        <v>4.8357628999989002</v>
      </c>
      <c r="R200" s="39">
        <v>9535.4407041999893</v>
      </c>
      <c r="S200" s="39">
        <v>4154.0985462157896</v>
      </c>
      <c r="T200" s="39">
        <v>40</v>
      </c>
      <c r="U200" s="39">
        <v>12</v>
      </c>
      <c r="V200" s="39">
        <v>28</v>
      </c>
      <c r="W200" s="39">
        <v>31</v>
      </c>
      <c r="X200" s="39">
        <v>3</v>
      </c>
      <c r="Y200" s="3"/>
    </row>
    <row r="201" spans="1:25" ht="16">
      <c r="A201" s="38" t="s">
        <v>120</v>
      </c>
      <c r="B201" s="38">
        <v>4</v>
      </c>
      <c r="C201" s="38">
        <v>4</v>
      </c>
      <c r="D201" s="38">
        <v>5</v>
      </c>
      <c r="E201" s="38">
        <v>0.6</v>
      </c>
      <c r="F201" s="38">
        <v>1.5</v>
      </c>
      <c r="G201" s="38">
        <v>10800</v>
      </c>
      <c r="H201" s="38" t="s">
        <v>36</v>
      </c>
      <c r="I201" s="38">
        <v>200</v>
      </c>
      <c r="J201" s="38">
        <v>0.95</v>
      </c>
      <c r="K201" s="39">
        <v>311</v>
      </c>
      <c r="L201" s="39">
        <v>301</v>
      </c>
      <c r="M201" s="39">
        <v>10</v>
      </c>
      <c r="N201" s="39">
        <v>260</v>
      </c>
      <c r="O201" s="39">
        <v>40</v>
      </c>
      <c r="P201" s="39">
        <v>0</v>
      </c>
      <c r="Q201" s="39">
        <v>5.9729023999941298</v>
      </c>
      <c r="R201" s="39">
        <v>10104.581389199901</v>
      </c>
      <c r="S201" s="39">
        <v>4323.34672112111</v>
      </c>
      <c r="T201" s="39">
        <v>40</v>
      </c>
      <c r="U201" s="39">
        <v>20</v>
      </c>
      <c r="V201" s="39">
        <v>20</v>
      </c>
      <c r="W201" s="39">
        <v>32.658999999999999</v>
      </c>
      <c r="X201" s="39">
        <v>4</v>
      </c>
      <c r="Y201" s="3"/>
    </row>
    <row r="202" spans="1:25" ht="16">
      <c r="A202" s="38" t="s">
        <v>120</v>
      </c>
      <c r="B202" s="38">
        <v>4</v>
      </c>
      <c r="C202" s="38">
        <v>4</v>
      </c>
      <c r="D202" s="38">
        <v>5</v>
      </c>
      <c r="E202" s="38">
        <v>0.6</v>
      </c>
      <c r="F202" s="38">
        <v>1.5</v>
      </c>
      <c r="G202" s="38">
        <v>10800</v>
      </c>
      <c r="H202" s="38" t="s">
        <v>36</v>
      </c>
      <c r="I202" s="38">
        <v>200</v>
      </c>
      <c r="J202" s="38">
        <v>0.95</v>
      </c>
      <c r="K202" s="39">
        <v>294</v>
      </c>
      <c r="L202" s="39">
        <v>283</v>
      </c>
      <c r="M202" s="39">
        <v>11</v>
      </c>
      <c r="N202" s="39">
        <v>244</v>
      </c>
      <c r="O202" s="39">
        <v>38</v>
      </c>
      <c r="P202" s="39">
        <v>0</v>
      </c>
      <c r="Q202" s="39">
        <v>4.7563030999914098</v>
      </c>
      <c r="R202" s="39">
        <v>9576.3049588000104</v>
      </c>
      <c r="S202" s="39">
        <v>4178.8986497679698</v>
      </c>
      <c r="T202" s="39">
        <v>38</v>
      </c>
      <c r="U202" s="39">
        <v>19</v>
      </c>
      <c r="V202" s="39">
        <v>19</v>
      </c>
      <c r="W202" s="39">
        <v>28.544</v>
      </c>
      <c r="X202" s="39">
        <v>4</v>
      </c>
      <c r="Y202" s="3"/>
    </row>
    <row r="203" spans="1:25" ht="16">
      <c r="A203" s="38" t="s">
        <v>120</v>
      </c>
      <c r="B203" s="38">
        <v>4</v>
      </c>
      <c r="C203" s="38">
        <v>4</v>
      </c>
      <c r="D203" s="38">
        <v>5</v>
      </c>
      <c r="E203" s="38">
        <v>0.6</v>
      </c>
      <c r="F203" s="38">
        <v>1.5</v>
      </c>
      <c r="G203" s="38">
        <v>10800</v>
      </c>
      <c r="H203" s="38" t="s">
        <v>36</v>
      </c>
      <c r="I203" s="38">
        <v>200</v>
      </c>
      <c r="J203" s="38">
        <v>0.95</v>
      </c>
      <c r="K203" s="39">
        <v>308</v>
      </c>
      <c r="L203" s="39">
        <v>299</v>
      </c>
      <c r="M203" s="39">
        <v>9</v>
      </c>
      <c r="N203" s="39">
        <v>267</v>
      </c>
      <c r="O203" s="39">
        <v>31</v>
      </c>
      <c r="P203" s="39">
        <v>0</v>
      </c>
      <c r="Q203" s="39">
        <v>5.7763391000104196</v>
      </c>
      <c r="R203" s="39">
        <v>10101.4731639</v>
      </c>
      <c r="S203" s="39">
        <v>4343.9789665918797</v>
      </c>
      <c r="T203" s="39">
        <v>31</v>
      </c>
      <c r="U203" s="39">
        <v>14</v>
      </c>
      <c r="V203" s="39">
        <v>17</v>
      </c>
      <c r="W203" s="39">
        <v>31.13</v>
      </c>
      <c r="X203" s="39">
        <v>4</v>
      </c>
      <c r="Y203" s="3"/>
    </row>
    <row r="204" spans="1:25" ht="16">
      <c r="A204" s="38" t="s">
        <v>120</v>
      </c>
      <c r="B204" s="38">
        <v>4</v>
      </c>
      <c r="C204" s="38">
        <v>4</v>
      </c>
      <c r="D204" s="38">
        <v>5</v>
      </c>
      <c r="E204" s="38">
        <v>0.6</v>
      </c>
      <c r="F204" s="38">
        <v>1.5</v>
      </c>
      <c r="G204" s="38">
        <v>10800</v>
      </c>
      <c r="H204" s="38" t="s">
        <v>36</v>
      </c>
      <c r="I204" s="38">
        <v>200</v>
      </c>
      <c r="J204" s="38">
        <v>0.95</v>
      </c>
      <c r="K204" s="39">
        <v>292</v>
      </c>
      <c r="L204" s="39">
        <v>285</v>
      </c>
      <c r="M204" s="39">
        <v>7</v>
      </c>
      <c r="N204" s="39">
        <v>243</v>
      </c>
      <c r="O204" s="39">
        <v>41</v>
      </c>
      <c r="P204" s="39">
        <v>0</v>
      </c>
      <c r="Q204" s="39">
        <v>4.73121520001391</v>
      </c>
      <c r="R204" s="39">
        <v>9572.7664519999907</v>
      </c>
      <c r="S204" s="39">
        <v>4132.9916486223201</v>
      </c>
      <c r="T204" s="39">
        <v>41</v>
      </c>
      <c r="U204" s="39">
        <v>16</v>
      </c>
      <c r="V204" s="39">
        <v>25</v>
      </c>
      <c r="W204" s="39">
        <v>30.614999999999998</v>
      </c>
      <c r="X204" s="39">
        <v>4</v>
      </c>
      <c r="Y204" s="3"/>
    </row>
    <row r="205" spans="1:25" ht="16">
      <c r="A205" s="38" t="s">
        <v>120</v>
      </c>
      <c r="B205" s="38">
        <v>4</v>
      </c>
      <c r="C205" s="38">
        <v>4</v>
      </c>
      <c r="D205" s="38">
        <v>5</v>
      </c>
      <c r="E205" s="38">
        <v>0.6</v>
      </c>
      <c r="F205" s="38">
        <v>1.5</v>
      </c>
      <c r="G205" s="38">
        <v>10800</v>
      </c>
      <c r="H205" s="38" t="s">
        <v>36</v>
      </c>
      <c r="I205" s="38">
        <v>200</v>
      </c>
      <c r="J205" s="38">
        <v>0.95</v>
      </c>
      <c r="K205" s="39">
        <v>287</v>
      </c>
      <c r="L205" s="39">
        <v>281</v>
      </c>
      <c r="M205" s="39">
        <v>6</v>
      </c>
      <c r="N205" s="39">
        <v>248</v>
      </c>
      <c r="O205" s="39">
        <v>32</v>
      </c>
      <c r="P205" s="39">
        <v>0</v>
      </c>
      <c r="Q205" s="39">
        <v>4.8998808000101803</v>
      </c>
      <c r="R205" s="39">
        <v>9462.5430983999995</v>
      </c>
      <c r="S205" s="39">
        <v>4142.4252859139797</v>
      </c>
      <c r="T205" s="39">
        <v>32</v>
      </c>
      <c r="U205" s="39">
        <v>15</v>
      </c>
      <c r="V205" s="39">
        <v>17</v>
      </c>
      <c r="W205" s="39">
        <v>30.512</v>
      </c>
      <c r="X205" s="39">
        <v>4</v>
      </c>
      <c r="Y205" s="3"/>
    </row>
    <row r="206" spans="1:25" ht="16">
      <c r="A206" s="38" t="s">
        <v>120</v>
      </c>
      <c r="B206" s="38">
        <v>4</v>
      </c>
      <c r="C206" s="38">
        <v>4</v>
      </c>
      <c r="D206" s="38">
        <v>5</v>
      </c>
      <c r="E206" s="38">
        <v>0.6</v>
      </c>
      <c r="F206" s="38">
        <v>1.5</v>
      </c>
      <c r="G206" s="38">
        <v>10800</v>
      </c>
      <c r="H206" s="38" t="s">
        <v>36</v>
      </c>
      <c r="I206" s="38">
        <v>200</v>
      </c>
      <c r="J206" s="38">
        <v>0.95</v>
      </c>
      <c r="K206" s="39">
        <v>307</v>
      </c>
      <c r="L206" s="39">
        <v>298</v>
      </c>
      <c r="M206" s="39">
        <v>9</v>
      </c>
      <c r="N206" s="39">
        <v>263</v>
      </c>
      <c r="O206" s="39">
        <v>34</v>
      </c>
      <c r="P206" s="39">
        <v>0</v>
      </c>
      <c r="Q206" s="39">
        <v>5.8295107000115696</v>
      </c>
      <c r="R206" s="39">
        <v>10107.6328705</v>
      </c>
      <c r="S206" s="39">
        <v>4385.6177244521596</v>
      </c>
      <c r="T206" s="39">
        <v>34</v>
      </c>
      <c r="U206" s="39">
        <v>15</v>
      </c>
      <c r="V206" s="39">
        <v>19</v>
      </c>
      <c r="W206" s="39">
        <v>25.63</v>
      </c>
      <c r="X206" s="39">
        <v>1</v>
      </c>
      <c r="Y206" s="3"/>
    </row>
    <row r="207" spans="1:25" ht="16">
      <c r="A207" s="38" t="s">
        <v>120</v>
      </c>
      <c r="B207" s="38">
        <v>4</v>
      </c>
      <c r="C207" s="38">
        <v>4</v>
      </c>
      <c r="D207" s="38">
        <v>5</v>
      </c>
      <c r="E207" s="38">
        <v>0.6</v>
      </c>
      <c r="F207" s="38">
        <v>1.5</v>
      </c>
      <c r="G207" s="38">
        <v>10800</v>
      </c>
      <c r="H207" s="38" t="s">
        <v>36</v>
      </c>
      <c r="I207" s="38">
        <v>200</v>
      </c>
      <c r="J207" s="38">
        <v>0.95</v>
      </c>
      <c r="K207" s="39">
        <v>297</v>
      </c>
      <c r="L207" s="39">
        <v>282</v>
      </c>
      <c r="M207" s="39">
        <v>15</v>
      </c>
      <c r="N207" s="39">
        <v>255</v>
      </c>
      <c r="O207" s="39">
        <v>26</v>
      </c>
      <c r="P207" s="39">
        <v>0</v>
      </c>
      <c r="Q207" s="39">
        <v>4.7983118999789598</v>
      </c>
      <c r="R207" s="39">
        <v>9554.9485058999908</v>
      </c>
      <c r="S207" s="39">
        <v>4201.16129761096</v>
      </c>
      <c r="T207" s="39">
        <v>26</v>
      </c>
      <c r="U207" s="39">
        <v>5</v>
      </c>
      <c r="V207" s="39">
        <v>21</v>
      </c>
      <c r="W207" s="39">
        <v>25.669</v>
      </c>
      <c r="X207" s="39">
        <v>5</v>
      </c>
      <c r="Y207" s="3"/>
    </row>
    <row r="208" spans="1:25" ht="16">
      <c r="A208" s="38" t="s">
        <v>120</v>
      </c>
      <c r="B208" s="38">
        <v>4</v>
      </c>
      <c r="C208" s="38">
        <v>4</v>
      </c>
      <c r="D208" s="38">
        <v>5</v>
      </c>
      <c r="E208" s="38">
        <v>0.6</v>
      </c>
      <c r="F208" s="38">
        <v>1.5</v>
      </c>
      <c r="G208" s="38">
        <v>10800</v>
      </c>
      <c r="H208" s="38" t="s">
        <v>36</v>
      </c>
      <c r="I208" s="38">
        <v>200</v>
      </c>
      <c r="J208" s="38">
        <v>0.95</v>
      </c>
      <c r="K208" s="39">
        <v>291</v>
      </c>
      <c r="L208" s="39">
        <v>283</v>
      </c>
      <c r="M208" s="39">
        <v>8</v>
      </c>
      <c r="N208" s="39">
        <v>254</v>
      </c>
      <c r="O208" s="39">
        <v>28</v>
      </c>
      <c r="P208" s="39">
        <v>0</v>
      </c>
      <c r="Q208" s="39">
        <v>4.7191842999902098</v>
      </c>
      <c r="R208" s="39">
        <v>9583.1476249999905</v>
      </c>
      <c r="S208" s="39">
        <v>4188.0361507139096</v>
      </c>
      <c r="T208" s="39">
        <v>28</v>
      </c>
      <c r="U208" s="39">
        <v>7</v>
      </c>
      <c r="V208" s="39">
        <v>21</v>
      </c>
      <c r="W208" s="39">
        <v>26.844999999999999</v>
      </c>
      <c r="X208" s="39">
        <v>4</v>
      </c>
      <c r="Y208" s="3"/>
    </row>
    <row r="209" spans="1:25" ht="16">
      <c r="A209" s="38" t="s">
        <v>120</v>
      </c>
      <c r="B209" s="38">
        <v>4</v>
      </c>
      <c r="C209" s="38">
        <v>4</v>
      </c>
      <c r="D209" s="38">
        <v>5</v>
      </c>
      <c r="E209" s="38">
        <v>0.6</v>
      </c>
      <c r="F209" s="38">
        <v>1.5</v>
      </c>
      <c r="G209" s="38">
        <v>10800</v>
      </c>
      <c r="H209" s="38" t="s">
        <v>36</v>
      </c>
      <c r="I209" s="38">
        <v>200</v>
      </c>
      <c r="J209" s="38">
        <v>0.95</v>
      </c>
      <c r="K209" s="39">
        <v>314</v>
      </c>
      <c r="L209" s="39">
        <v>302</v>
      </c>
      <c r="M209" s="39">
        <v>12</v>
      </c>
      <c r="N209" s="39">
        <v>264</v>
      </c>
      <c r="O209" s="39">
        <v>37</v>
      </c>
      <c r="P209" s="39">
        <v>0</v>
      </c>
      <c r="Q209" s="39">
        <v>5.6464423999979001</v>
      </c>
      <c r="R209" s="39">
        <v>10180.6998838</v>
      </c>
      <c r="S209" s="39">
        <v>4443.51148199196</v>
      </c>
      <c r="T209" s="39">
        <v>36</v>
      </c>
      <c r="U209" s="39">
        <v>14</v>
      </c>
      <c r="V209" s="39">
        <v>22</v>
      </c>
      <c r="W209" s="39">
        <v>29.593</v>
      </c>
      <c r="X209" s="39">
        <v>4</v>
      </c>
      <c r="Y209" s="3"/>
    </row>
    <row r="210" spans="1:25" ht="16">
      <c r="A210" s="38" t="s">
        <v>120</v>
      </c>
      <c r="B210" s="38">
        <v>4</v>
      </c>
      <c r="C210" s="38">
        <v>4</v>
      </c>
      <c r="D210" s="38">
        <v>5</v>
      </c>
      <c r="E210" s="38">
        <v>0.6</v>
      </c>
      <c r="F210" s="38">
        <v>1.5</v>
      </c>
      <c r="G210" s="38">
        <v>10800</v>
      </c>
      <c r="H210" s="38" t="s">
        <v>36</v>
      </c>
      <c r="I210" s="38">
        <v>200</v>
      </c>
      <c r="J210" s="38">
        <v>0.95</v>
      </c>
      <c r="K210" s="39">
        <v>305</v>
      </c>
      <c r="L210" s="39">
        <v>296</v>
      </c>
      <c r="M210" s="39">
        <v>9</v>
      </c>
      <c r="N210" s="39">
        <v>263</v>
      </c>
      <c r="O210" s="39">
        <v>32</v>
      </c>
      <c r="P210" s="39">
        <v>0</v>
      </c>
      <c r="Q210" s="39">
        <v>5.7704629999904897</v>
      </c>
      <c r="R210" s="39">
        <v>10097.485018899901</v>
      </c>
      <c r="S210" s="39">
        <v>4412.2764747049596</v>
      </c>
      <c r="T210" s="39">
        <v>32</v>
      </c>
      <c r="U210" s="39">
        <v>7</v>
      </c>
      <c r="V210" s="39">
        <v>25</v>
      </c>
      <c r="W210" s="39">
        <v>28.285</v>
      </c>
      <c r="X210" s="39">
        <v>4</v>
      </c>
      <c r="Y210" s="3"/>
    </row>
    <row r="211" spans="1:25" ht="16">
      <c r="A211" s="38" t="s">
        <v>120</v>
      </c>
      <c r="B211" s="38">
        <v>4</v>
      </c>
      <c r="C211" s="38">
        <v>4</v>
      </c>
      <c r="D211" s="38">
        <v>5</v>
      </c>
      <c r="E211" s="38">
        <v>0.6</v>
      </c>
      <c r="F211" s="38">
        <v>1.5</v>
      </c>
      <c r="G211" s="38">
        <v>10800</v>
      </c>
      <c r="H211" s="38" t="s">
        <v>36</v>
      </c>
      <c r="I211" s="38">
        <v>200</v>
      </c>
      <c r="J211" s="38">
        <v>0.95</v>
      </c>
      <c r="K211" s="39">
        <v>293</v>
      </c>
      <c r="L211" s="39">
        <v>285</v>
      </c>
      <c r="M211" s="39">
        <v>8</v>
      </c>
      <c r="N211" s="39">
        <v>250</v>
      </c>
      <c r="O211" s="39">
        <v>34</v>
      </c>
      <c r="P211" s="39">
        <v>0</v>
      </c>
      <c r="Q211" s="39">
        <v>4.7535281999952899</v>
      </c>
      <c r="R211" s="39">
        <v>9578.65374779999</v>
      </c>
      <c r="S211" s="39">
        <v>4137.16939856717</v>
      </c>
      <c r="T211" s="39">
        <v>34</v>
      </c>
      <c r="U211" s="39">
        <v>9</v>
      </c>
      <c r="V211" s="39">
        <v>25</v>
      </c>
      <c r="W211" s="39">
        <v>33.273000000000003</v>
      </c>
      <c r="X211" s="39">
        <v>4</v>
      </c>
      <c r="Y211" s="3"/>
    </row>
    <row r="212" spans="1:25" ht="16">
      <c r="A212" s="38" t="s">
        <v>120</v>
      </c>
      <c r="B212" s="38">
        <v>4</v>
      </c>
      <c r="C212" s="38">
        <v>4</v>
      </c>
      <c r="D212" s="38">
        <v>5</v>
      </c>
      <c r="E212" s="38">
        <v>0.6</v>
      </c>
      <c r="F212" s="38">
        <v>2</v>
      </c>
      <c r="G212" s="38">
        <v>10800</v>
      </c>
      <c r="H212" s="38" t="s">
        <v>36</v>
      </c>
      <c r="I212" s="38">
        <v>200</v>
      </c>
      <c r="J212" s="38">
        <v>0.95</v>
      </c>
      <c r="K212" s="39">
        <v>286</v>
      </c>
      <c r="L212" s="39">
        <v>272</v>
      </c>
      <c r="M212" s="39">
        <v>14</v>
      </c>
      <c r="N212" s="39">
        <v>235</v>
      </c>
      <c r="O212" s="39">
        <v>36</v>
      </c>
      <c r="P212" s="39">
        <v>0</v>
      </c>
      <c r="Q212" s="39">
        <v>7.7620960000116703</v>
      </c>
      <c r="R212" s="39">
        <v>9850.5295192999893</v>
      </c>
      <c r="S212" s="39">
        <v>4625.0072360057302</v>
      </c>
      <c r="T212" s="39">
        <v>36</v>
      </c>
      <c r="U212" s="39">
        <v>11</v>
      </c>
      <c r="V212" s="39">
        <v>25</v>
      </c>
      <c r="W212" s="39">
        <v>33.494</v>
      </c>
      <c r="X212" s="39">
        <v>5</v>
      </c>
      <c r="Y212" s="3"/>
    </row>
    <row r="213" spans="1:25" ht="16">
      <c r="A213" s="38" t="s">
        <v>120</v>
      </c>
      <c r="B213" s="38">
        <v>4</v>
      </c>
      <c r="C213" s="38">
        <v>4</v>
      </c>
      <c r="D213" s="38">
        <v>5</v>
      </c>
      <c r="E213" s="38">
        <v>0.6</v>
      </c>
      <c r="F213" s="38">
        <v>2</v>
      </c>
      <c r="G213" s="38">
        <v>10800</v>
      </c>
      <c r="H213" s="38" t="s">
        <v>36</v>
      </c>
      <c r="I213" s="38">
        <v>200</v>
      </c>
      <c r="J213" s="38">
        <v>0.95</v>
      </c>
      <c r="K213" s="39">
        <v>293</v>
      </c>
      <c r="L213" s="39">
        <v>277</v>
      </c>
      <c r="M213" s="39">
        <v>16</v>
      </c>
      <c r="N213" s="39">
        <v>236</v>
      </c>
      <c r="O213" s="39">
        <v>40</v>
      </c>
      <c r="P213" s="39">
        <v>0</v>
      </c>
      <c r="Q213" s="39">
        <v>7.8260345000004001</v>
      </c>
      <c r="R213" s="39">
        <v>9864.7409576999999</v>
      </c>
      <c r="S213" s="39">
        <v>4577.6592365056204</v>
      </c>
      <c r="T213" s="39">
        <v>40</v>
      </c>
      <c r="U213" s="39">
        <v>17</v>
      </c>
      <c r="V213" s="39">
        <v>23</v>
      </c>
      <c r="W213" s="39">
        <v>32.633000000000003</v>
      </c>
      <c r="X213" s="39">
        <v>3</v>
      </c>
      <c r="Y213" s="3"/>
    </row>
    <row r="214" spans="1:25" ht="16">
      <c r="A214" s="38" t="s">
        <v>120</v>
      </c>
      <c r="B214" s="38">
        <v>4</v>
      </c>
      <c r="C214" s="38">
        <v>4</v>
      </c>
      <c r="D214" s="38">
        <v>5</v>
      </c>
      <c r="E214" s="38">
        <v>0.6</v>
      </c>
      <c r="F214" s="38">
        <v>2</v>
      </c>
      <c r="G214" s="38">
        <v>10800</v>
      </c>
      <c r="H214" s="38" t="s">
        <v>36</v>
      </c>
      <c r="I214" s="38">
        <v>200</v>
      </c>
      <c r="J214" s="38">
        <v>0.95</v>
      </c>
      <c r="K214" s="39">
        <v>269</v>
      </c>
      <c r="L214" s="39">
        <v>258</v>
      </c>
      <c r="M214" s="39">
        <v>11</v>
      </c>
      <c r="N214" s="39">
        <v>220</v>
      </c>
      <c r="O214" s="39">
        <v>37</v>
      </c>
      <c r="P214" s="39">
        <v>0</v>
      </c>
      <c r="Q214" s="39">
        <v>5.3591298999888002</v>
      </c>
      <c r="R214" s="39">
        <v>9194.9635398999908</v>
      </c>
      <c r="S214" s="39">
        <v>4257.7401526742597</v>
      </c>
      <c r="T214" s="39">
        <v>37</v>
      </c>
      <c r="U214" s="39">
        <v>16</v>
      </c>
      <c r="V214" s="39">
        <v>21</v>
      </c>
      <c r="W214" s="39">
        <v>31.193999999999999</v>
      </c>
      <c r="X214" s="39">
        <v>4</v>
      </c>
      <c r="Y214" s="3"/>
    </row>
    <row r="215" spans="1:25" ht="16">
      <c r="A215" s="38" t="s">
        <v>120</v>
      </c>
      <c r="B215" s="38">
        <v>4</v>
      </c>
      <c r="C215" s="38">
        <v>4</v>
      </c>
      <c r="D215" s="38">
        <v>5</v>
      </c>
      <c r="E215" s="38">
        <v>0.6</v>
      </c>
      <c r="F215" s="38">
        <v>2</v>
      </c>
      <c r="G215" s="38">
        <v>10800</v>
      </c>
      <c r="H215" s="38" t="s">
        <v>36</v>
      </c>
      <c r="I215" s="38">
        <v>200</v>
      </c>
      <c r="J215" s="38">
        <v>0.95</v>
      </c>
      <c r="K215" s="39">
        <v>266</v>
      </c>
      <c r="L215" s="39">
        <v>254</v>
      </c>
      <c r="M215" s="39">
        <v>12</v>
      </c>
      <c r="N215" s="39">
        <v>225</v>
      </c>
      <c r="O215" s="39">
        <v>28</v>
      </c>
      <c r="P215" s="39">
        <v>0</v>
      </c>
      <c r="Q215" s="39">
        <v>5.26945870000801</v>
      </c>
      <c r="R215" s="39">
        <v>9231.5844795999892</v>
      </c>
      <c r="S215" s="39">
        <v>4373.7804071302498</v>
      </c>
      <c r="T215" s="39">
        <v>28</v>
      </c>
      <c r="U215" s="39">
        <v>14</v>
      </c>
      <c r="V215" s="39">
        <v>14</v>
      </c>
      <c r="W215" s="39">
        <v>30.786000000000001</v>
      </c>
      <c r="X215" s="39">
        <v>5</v>
      </c>
      <c r="Y215" s="3"/>
    </row>
    <row r="216" spans="1:25" ht="16">
      <c r="A216" s="38" t="s">
        <v>120</v>
      </c>
      <c r="B216" s="38">
        <v>4</v>
      </c>
      <c r="C216" s="38">
        <v>4</v>
      </c>
      <c r="D216" s="38">
        <v>5</v>
      </c>
      <c r="E216" s="38">
        <v>0.6</v>
      </c>
      <c r="F216" s="38">
        <v>2</v>
      </c>
      <c r="G216" s="38">
        <v>10800</v>
      </c>
      <c r="H216" s="38" t="s">
        <v>36</v>
      </c>
      <c r="I216" s="38">
        <v>200</v>
      </c>
      <c r="J216" s="38">
        <v>0.95</v>
      </c>
      <c r="K216" s="39">
        <v>272</v>
      </c>
      <c r="L216" s="39">
        <v>255</v>
      </c>
      <c r="M216" s="39">
        <v>17</v>
      </c>
      <c r="N216" s="39">
        <v>225</v>
      </c>
      <c r="O216" s="39">
        <v>29</v>
      </c>
      <c r="P216" s="39">
        <v>0</v>
      </c>
      <c r="Q216" s="39">
        <v>5.4373861000015102</v>
      </c>
      <c r="R216" s="39">
        <v>9171.2636063000009</v>
      </c>
      <c r="S216" s="39">
        <v>4337.9043111349401</v>
      </c>
      <c r="T216" s="39">
        <v>28</v>
      </c>
      <c r="U216" s="39">
        <v>14</v>
      </c>
      <c r="V216" s="39">
        <v>14</v>
      </c>
      <c r="W216" s="39">
        <v>30.02</v>
      </c>
      <c r="X216" s="39">
        <v>7</v>
      </c>
      <c r="Y216" s="3"/>
    </row>
    <row r="217" spans="1:25" ht="16">
      <c r="A217" s="38" t="s">
        <v>120</v>
      </c>
      <c r="B217" s="38">
        <v>4</v>
      </c>
      <c r="C217" s="38">
        <v>4</v>
      </c>
      <c r="D217" s="38">
        <v>5</v>
      </c>
      <c r="E217" s="38">
        <v>0.6</v>
      </c>
      <c r="F217" s="38">
        <v>2</v>
      </c>
      <c r="G217" s="38">
        <v>10800</v>
      </c>
      <c r="H217" s="38" t="s">
        <v>36</v>
      </c>
      <c r="I217" s="38">
        <v>200</v>
      </c>
      <c r="J217" s="38">
        <v>0.95</v>
      </c>
      <c r="K217" s="39">
        <v>260</v>
      </c>
      <c r="L217" s="39">
        <v>250</v>
      </c>
      <c r="M217" s="39">
        <v>10</v>
      </c>
      <c r="N217" s="39">
        <v>225</v>
      </c>
      <c r="O217" s="39">
        <v>24</v>
      </c>
      <c r="P217" s="39">
        <v>0</v>
      </c>
      <c r="Q217" s="39">
        <v>5.24949260000019</v>
      </c>
      <c r="R217" s="39">
        <v>9160.3226447999896</v>
      </c>
      <c r="S217" s="39">
        <v>4392.5274076336</v>
      </c>
      <c r="T217" s="39">
        <v>24</v>
      </c>
      <c r="U217" s="39">
        <v>7</v>
      </c>
      <c r="V217" s="39">
        <v>17</v>
      </c>
      <c r="W217" s="39">
        <v>25.513999999999999</v>
      </c>
      <c r="X217" s="39">
        <v>4</v>
      </c>
      <c r="Y217" s="3"/>
    </row>
    <row r="218" spans="1:25" ht="16">
      <c r="A218" s="38" t="s">
        <v>120</v>
      </c>
      <c r="B218" s="38">
        <v>4</v>
      </c>
      <c r="C218" s="38">
        <v>4</v>
      </c>
      <c r="D218" s="38">
        <v>5</v>
      </c>
      <c r="E218" s="38">
        <v>0.6</v>
      </c>
      <c r="F218" s="38">
        <v>2</v>
      </c>
      <c r="G218" s="38">
        <v>10800</v>
      </c>
      <c r="H218" s="38" t="s">
        <v>36</v>
      </c>
      <c r="I218" s="38">
        <v>200</v>
      </c>
      <c r="J218" s="38">
        <v>0.95</v>
      </c>
      <c r="K218" s="39">
        <v>300</v>
      </c>
      <c r="L218" s="39">
        <v>279</v>
      </c>
      <c r="M218" s="39">
        <v>21</v>
      </c>
      <c r="N218" s="39">
        <v>232</v>
      </c>
      <c r="O218" s="39">
        <v>46</v>
      </c>
      <c r="P218" s="39">
        <v>0</v>
      </c>
      <c r="Q218" s="39">
        <v>8.4343199999872205</v>
      </c>
      <c r="R218" s="39">
        <v>9892.8277194000002</v>
      </c>
      <c r="S218" s="39">
        <v>4531.9537319214996</v>
      </c>
      <c r="T218" s="39">
        <v>44</v>
      </c>
      <c r="U218" s="39">
        <v>19</v>
      </c>
      <c r="V218" s="39">
        <v>25</v>
      </c>
      <c r="W218" s="39">
        <v>33.999000000000002</v>
      </c>
      <c r="X218" s="39">
        <v>7</v>
      </c>
      <c r="Y218" s="3"/>
    </row>
    <row r="219" spans="1:25" ht="16">
      <c r="A219" s="38" t="s">
        <v>120</v>
      </c>
      <c r="B219" s="38">
        <v>4</v>
      </c>
      <c r="C219" s="38">
        <v>4</v>
      </c>
      <c r="D219" s="38">
        <v>5</v>
      </c>
      <c r="E219" s="38">
        <v>0.6</v>
      </c>
      <c r="F219" s="38">
        <v>2</v>
      </c>
      <c r="G219" s="38">
        <v>10800</v>
      </c>
      <c r="H219" s="38" t="s">
        <v>36</v>
      </c>
      <c r="I219" s="38">
        <v>200</v>
      </c>
      <c r="J219" s="38">
        <v>0.95</v>
      </c>
      <c r="K219" s="39">
        <v>292</v>
      </c>
      <c r="L219" s="39">
        <v>269</v>
      </c>
      <c r="M219" s="39">
        <v>23</v>
      </c>
      <c r="N219" s="39">
        <v>241</v>
      </c>
      <c r="O219" s="39">
        <v>27</v>
      </c>
      <c r="P219" s="39">
        <v>0</v>
      </c>
      <c r="Q219" s="39">
        <v>7.9790117999965098</v>
      </c>
      <c r="R219" s="39">
        <v>9865.9002631999992</v>
      </c>
      <c r="S219" s="39">
        <v>4683.5844892133</v>
      </c>
      <c r="T219" s="39">
        <v>27</v>
      </c>
      <c r="U219" s="39">
        <v>15</v>
      </c>
      <c r="V219" s="39">
        <v>12</v>
      </c>
      <c r="W219" s="39">
        <v>30.67</v>
      </c>
      <c r="X219" s="39">
        <v>4</v>
      </c>
      <c r="Y219" s="3"/>
    </row>
    <row r="220" spans="1:25" ht="16">
      <c r="A220" s="38" t="s">
        <v>120</v>
      </c>
      <c r="B220" s="38">
        <v>4</v>
      </c>
      <c r="C220" s="38">
        <v>4</v>
      </c>
      <c r="D220" s="38">
        <v>5</v>
      </c>
      <c r="E220" s="38">
        <v>0.6</v>
      </c>
      <c r="F220" s="38">
        <v>2</v>
      </c>
      <c r="G220" s="38">
        <v>10800</v>
      </c>
      <c r="H220" s="38" t="s">
        <v>36</v>
      </c>
      <c r="I220" s="38">
        <v>200</v>
      </c>
      <c r="J220" s="38">
        <v>0.95</v>
      </c>
      <c r="K220" s="39">
        <v>297</v>
      </c>
      <c r="L220" s="39">
        <v>276</v>
      </c>
      <c r="M220" s="39">
        <v>21</v>
      </c>
      <c r="N220" s="39">
        <v>241</v>
      </c>
      <c r="O220" s="39">
        <v>34</v>
      </c>
      <c r="P220" s="39">
        <v>0</v>
      </c>
      <c r="Q220" s="39">
        <v>7.7704822999927599</v>
      </c>
      <c r="R220" s="39">
        <v>9934.4407143999997</v>
      </c>
      <c r="S220" s="39">
        <v>4682.7129969550297</v>
      </c>
      <c r="T220" s="39">
        <v>34</v>
      </c>
      <c r="U220" s="39">
        <v>15</v>
      </c>
      <c r="V220" s="39">
        <v>19</v>
      </c>
      <c r="W220" s="39">
        <v>31.079000000000001</v>
      </c>
      <c r="X220" s="39">
        <v>3</v>
      </c>
      <c r="Y220" s="3"/>
    </row>
    <row r="221" spans="1:25" ht="16">
      <c r="A221" s="38" t="s">
        <v>120</v>
      </c>
      <c r="B221" s="38">
        <v>4</v>
      </c>
      <c r="C221" s="38">
        <v>4</v>
      </c>
      <c r="D221" s="38">
        <v>5</v>
      </c>
      <c r="E221" s="38">
        <v>0.6</v>
      </c>
      <c r="F221" s="38">
        <v>2</v>
      </c>
      <c r="G221" s="38">
        <v>10800</v>
      </c>
      <c r="H221" s="38" t="s">
        <v>36</v>
      </c>
      <c r="I221" s="38">
        <v>200</v>
      </c>
      <c r="J221" s="38">
        <v>0.95</v>
      </c>
      <c r="K221" s="39">
        <v>267</v>
      </c>
      <c r="L221" s="39">
        <v>255</v>
      </c>
      <c r="M221" s="39">
        <v>12</v>
      </c>
      <c r="N221" s="39">
        <v>226</v>
      </c>
      <c r="O221" s="39">
        <v>28</v>
      </c>
      <c r="P221" s="39">
        <v>0</v>
      </c>
      <c r="Q221" s="39">
        <v>5.3172520999876198</v>
      </c>
      <c r="R221" s="39">
        <v>9196.6916474999998</v>
      </c>
      <c r="S221" s="39">
        <v>4349.9365594242699</v>
      </c>
      <c r="T221" s="39">
        <v>28</v>
      </c>
      <c r="U221" s="39">
        <v>11</v>
      </c>
      <c r="V221" s="39">
        <v>17</v>
      </c>
      <c r="W221" s="39">
        <v>27.99</v>
      </c>
      <c r="X221" s="39">
        <v>3</v>
      </c>
      <c r="Y221" s="3"/>
    </row>
    <row r="222" spans="1:25" ht="16">
      <c r="A222" s="38" t="s">
        <v>120</v>
      </c>
      <c r="B222" s="38">
        <v>4</v>
      </c>
      <c r="C222" s="38">
        <v>4</v>
      </c>
      <c r="D222" s="38">
        <v>5</v>
      </c>
      <c r="E222" s="38">
        <v>0.6</v>
      </c>
      <c r="F222" s="38">
        <v>2</v>
      </c>
      <c r="G222" s="38">
        <v>10800</v>
      </c>
      <c r="H222" s="38" t="s">
        <v>36</v>
      </c>
      <c r="I222" s="38">
        <v>200</v>
      </c>
      <c r="J222" s="38">
        <v>0.95</v>
      </c>
      <c r="K222" s="39">
        <v>295</v>
      </c>
      <c r="L222" s="39">
        <v>272</v>
      </c>
      <c r="M222" s="39">
        <v>23</v>
      </c>
      <c r="N222" s="39">
        <v>235</v>
      </c>
      <c r="O222" s="39">
        <v>36</v>
      </c>
      <c r="P222" s="39">
        <v>0</v>
      </c>
      <c r="Q222" s="39">
        <v>7.7933777000004998</v>
      </c>
      <c r="R222" s="39">
        <v>9861.0158996999999</v>
      </c>
      <c r="S222" s="39">
        <v>4627.5367367593499</v>
      </c>
      <c r="T222" s="39">
        <v>36</v>
      </c>
      <c r="U222" s="39">
        <v>15</v>
      </c>
      <c r="V222" s="39">
        <v>21</v>
      </c>
      <c r="W222" s="39">
        <v>30.05</v>
      </c>
      <c r="X222" s="39">
        <v>4</v>
      </c>
      <c r="Y222" s="3"/>
    </row>
    <row r="223" spans="1:25" ht="16">
      <c r="A223" s="38" t="s">
        <v>120</v>
      </c>
      <c r="B223" s="38">
        <v>4</v>
      </c>
      <c r="C223" s="38">
        <v>4</v>
      </c>
      <c r="D223" s="38">
        <v>5</v>
      </c>
      <c r="E223" s="38">
        <v>0.6</v>
      </c>
      <c r="F223" s="38">
        <v>2</v>
      </c>
      <c r="G223" s="38">
        <v>10800</v>
      </c>
      <c r="H223" s="38" t="s">
        <v>36</v>
      </c>
      <c r="I223" s="38">
        <v>200</v>
      </c>
      <c r="J223" s="38">
        <v>0.95</v>
      </c>
      <c r="K223" s="39">
        <v>267</v>
      </c>
      <c r="L223" s="39">
        <v>257</v>
      </c>
      <c r="M223" s="39">
        <v>10</v>
      </c>
      <c r="N223" s="39">
        <v>224</v>
      </c>
      <c r="O223" s="39">
        <v>32</v>
      </c>
      <c r="P223" s="39">
        <v>0</v>
      </c>
      <c r="Q223" s="39">
        <v>5.2662677000076599</v>
      </c>
      <c r="R223" s="39">
        <v>9217.1047849999904</v>
      </c>
      <c r="S223" s="39">
        <v>4306.76190443616</v>
      </c>
      <c r="T223" s="39">
        <v>32</v>
      </c>
      <c r="U223" s="39">
        <v>14</v>
      </c>
      <c r="V223" s="39">
        <v>18</v>
      </c>
      <c r="W223" s="39">
        <v>32.488999999999997</v>
      </c>
      <c r="X223" s="39">
        <v>3</v>
      </c>
      <c r="Y223" s="3"/>
    </row>
    <row r="224" spans="1:25" ht="16">
      <c r="A224" s="38" t="s">
        <v>120</v>
      </c>
      <c r="B224" s="38">
        <v>4</v>
      </c>
      <c r="C224" s="38">
        <v>4</v>
      </c>
      <c r="D224" s="38">
        <v>5</v>
      </c>
      <c r="E224" s="38">
        <v>0.6</v>
      </c>
      <c r="F224" s="38">
        <v>2</v>
      </c>
      <c r="G224" s="38">
        <v>10800</v>
      </c>
      <c r="H224" s="38" t="s">
        <v>36</v>
      </c>
      <c r="I224" s="38">
        <v>200</v>
      </c>
      <c r="J224" s="38">
        <v>0.95</v>
      </c>
      <c r="K224" s="39">
        <v>267</v>
      </c>
      <c r="L224" s="39">
        <v>253</v>
      </c>
      <c r="M224" s="39">
        <v>14</v>
      </c>
      <c r="N224" s="39">
        <v>223</v>
      </c>
      <c r="O224" s="39">
        <v>29</v>
      </c>
      <c r="P224" s="39">
        <v>0</v>
      </c>
      <c r="Q224" s="39">
        <v>5.1910312999943198</v>
      </c>
      <c r="R224" s="39">
        <v>9220.1746679000098</v>
      </c>
      <c r="S224" s="39">
        <v>4384.7221568906598</v>
      </c>
      <c r="T224" s="39">
        <v>29</v>
      </c>
      <c r="U224" s="39">
        <v>11</v>
      </c>
      <c r="V224" s="39">
        <v>18</v>
      </c>
      <c r="W224" s="39">
        <v>28.92</v>
      </c>
      <c r="X224" s="39">
        <v>6</v>
      </c>
      <c r="Y224" s="3"/>
    </row>
    <row r="225" spans="1:25" ht="16">
      <c r="A225" s="38" t="s">
        <v>120</v>
      </c>
      <c r="B225" s="38">
        <v>4</v>
      </c>
      <c r="C225" s="38">
        <v>4</v>
      </c>
      <c r="D225" s="38">
        <v>5</v>
      </c>
      <c r="E225" s="38">
        <v>0.6</v>
      </c>
      <c r="F225" s="38">
        <v>2</v>
      </c>
      <c r="G225" s="38">
        <v>10800</v>
      </c>
      <c r="H225" s="38" t="s">
        <v>36</v>
      </c>
      <c r="I225" s="38">
        <v>200</v>
      </c>
      <c r="J225" s="38">
        <v>0.95</v>
      </c>
      <c r="K225" s="39">
        <v>292</v>
      </c>
      <c r="L225" s="39">
        <v>273</v>
      </c>
      <c r="M225" s="39">
        <v>19</v>
      </c>
      <c r="N225" s="39">
        <v>237</v>
      </c>
      <c r="O225" s="39">
        <v>35</v>
      </c>
      <c r="P225" s="39">
        <v>0</v>
      </c>
      <c r="Q225" s="39">
        <v>7.9460613000016798</v>
      </c>
      <c r="R225" s="39">
        <v>9867.8480091000001</v>
      </c>
      <c r="S225" s="39">
        <v>4594.6492318538903</v>
      </c>
      <c r="T225" s="39">
        <v>35</v>
      </c>
      <c r="U225" s="39">
        <v>10</v>
      </c>
      <c r="V225" s="39">
        <v>25</v>
      </c>
      <c r="W225" s="39">
        <v>32.512</v>
      </c>
      <c r="X225" s="39">
        <v>3</v>
      </c>
      <c r="Y225" s="3"/>
    </row>
    <row r="226" spans="1:25" ht="16">
      <c r="A226" s="38" t="s">
        <v>120</v>
      </c>
      <c r="B226" s="38">
        <v>4</v>
      </c>
      <c r="C226" s="38">
        <v>4</v>
      </c>
      <c r="D226" s="38">
        <v>5</v>
      </c>
      <c r="E226" s="38">
        <v>0.6</v>
      </c>
      <c r="F226" s="38">
        <v>2</v>
      </c>
      <c r="G226" s="38">
        <v>10800</v>
      </c>
      <c r="H226" s="38" t="s">
        <v>36</v>
      </c>
      <c r="I226" s="38">
        <v>200</v>
      </c>
      <c r="J226" s="38">
        <v>0.95</v>
      </c>
      <c r="K226" s="39">
        <v>262</v>
      </c>
      <c r="L226" s="39">
        <v>253</v>
      </c>
      <c r="M226" s="39">
        <v>9</v>
      </c>
      <c r="N226" s="39">
        <v>226</v>
      </c>
      <c r="O226" s="39">
        <v>26</v>
      </c>
      <c r="P226" s="39">
        <v>0</v>
      </c>
      <c r="Q226" s="39">
        <v>5.2553759000040996</v>
      </c>
      <c r="R226" s="39">
        <v>9203.6184343000095</v>
      </c>
      <c r="S226" s="39">
        <v>4399.5535650714301</v>
      </c>
      <c r="T226" s="39">
        <v>26</v>
      </c>
      <c r="U226" s="39">
        <v>10</v>
      </c>
      <c r="V226" s="39">
        <v>16</v>
      </c>
      <c r="W226" s="39">
        <v>30.448</v>
      </c>
      <c r="X226" s="39">
        <v>4</v>
      </c>
      <c r="Y226" s="3"/>
    </row>
    <row r="227" spans="1:25" ht="16">
      <c r="A227" s="38" t="s">
        <v>120</v>
      </c>
      <c r="B227" s="38">
        <v>4</v>
      </c>
      <c r="C227" s="38">
        <v>4</v>
      </c>
      <c r="D227" s="38">
        <v>5</v>
      </c>
      <c r="E227" s="38">
        <v>0.6</v>
      </c>
      <c r="F227" s="38">
        <v>2</v>
      </c>
      <c r="G227" s="38">
        <v>10800</v>
      </c>
      <c r="H227" s="38" t="s">
        <v>36</v>
      </c>
      <c r="I227" s="38">
        <v>200</v>
      </c>
      <c r="J227" s="38">
        <v>0.95</v>
      </c>
      <c r="K227" s="39">
        <v>270</v>
      </c>
      <c r="L227" s="39">
        <v>256</v>
      </c>
      <c r="M227" s="39">
        <v>14</v>
      </c>
      <c r="N227" s="39">
        <v>217</v>
      </c>
      <c r="O227" s="39">
        <v>38</v>
      </c>
      <c r="P227" s="39">
        <v>0</v>
      </c>
      <c r="Q227" s="39">
        <v>5.3793982000051104</v>
      </c>
      <c r="R227" s="39">
        <v>9181.8464330999905</v>
      </c>
      <c r="S227" s="39">
        <v>4320.6475645350201</v>
      </c>
      <c r="T227" s="39">
        <v>38</v>
      </c>
      <c r="U227" s="39">
        <v>20</v>
      </c>
      <c r="V227" s="39">
        <v>18</v>
      </c>
      <c r="W227" s="39">
        <v>32.143999999999998</v>
      </c>
      <c r="X227" s="39">
        <v>2</v>
      </c>
      <c r="Y227" s="3"/>
    </row>
    <row r="228" spans="1:25" ht="16">
      <c r="A228" s="38" t="s">
        <v>120</v>
      </c>
      <c r="B228" s="38">
        <v>4</v>
      </c>
      <c r="C228" s="38">
        <v>4</v>
      </c>
      <c r="D228" s="38">
        <v>5</v>
      </c>
      <c r="E228" s="38">
        <v>0.6</v>
      </c>
      <c r="F228" s="38">
        <v>2</v>
      </c>
      <c r="G228" s="38">
        <v>10800</v>
      </c>
      <c r="H228" s="38" t="s">
        <v>36</v>
      </c>
      <c r="I228" s="38">
        <v>200</v>
      </c>
      <c r="J228" s="38">
        <v>0.95</v>
      </c>
      <c r="K228" s="39">
        <v>289</v>
      </c>
      <c r="L228" s="39">
        <v>273</v>
      </c>
      <c r="M228" s="39">
        <v>16</v>
      </c>
      <c r="N228" s="39">
        <v>237</v>
      </c>
      <c r="O228" s="39">
        <v>35</v>
      </c>
      <c r="P228" s="39">
        <v>0</v>
      </c>
      <c r="Q228" s="39">
        <v>7.5568601000132398</v>
      </c>
      <c r="R228" s="39">
        <v>9837.6988662999993</v>
      </c>
      <c r="S228" s="39">
        <v>4628.6572367977296</v>
      </c>
      <c r="T228" s="39">
        <v>35</v>
      </c>
      <c r="U228" s="39">
        <v>17</v>
      </c>
      <c r="V228" s="39">
        <v>18</v>
      </c>
      <c r="W228" s="39">
        <v>30.492000000000001</v>
      </c>
      <c r="X228" s="39">
        <v>6</v>
      </c>
      <c r="Y228" s="3"/>
    </row>
    <row r="229" spans="1:25" ht="16">
      <c r="A229" s="38" t="s">
        <v>120</v>
      </c>
      <c r="B229" s="38">
        <v>4</v>
      </c>
      <c r="C229" s="38">
        <v>4</v>
      </c>
      <c r="D229" s="38">
        <v>5</v>
      </c>
      <c r="E229" s="38">
        <v>0.6</v>
      </c>
      <c r="F229" s="38">
        <v>2</v>
      </c>
      <c r="G229" s="38">
        <v>10800</v>
      </c>
      <c r="H229" s="38" t="s">
        <v>36</v>
      </c>
      <c r="I229" s="38">
        <v>200</v>
      </c>
      <c r="J229" s="38">
        <v>0.95</v>
      </c>
      <c r="K229" s="39">
        <v>295</v>
      </c>
      <c r="L229" s="39">
        <v>278</v>
      </c>
      <c r="M229" s="39">
        <v>17</v>
      </c>
      <c r="N229" s="39">
        <v>240</v>
      </c>
      <c r="O229" s="39">
        <v>37</v>
      </c>
      <c r="P229" s="39">
        <v>0</v>
      </c>
      <c r="Q229" s="39">
        <v>7.66864010000634</v>
      </c>
      <c r="R229" s="39">
        <v>9949.0426121999899</v>
      </c>
      <c r="S229" s="39">
        <v>4722.9396079736698</v>
      </c>
      <c r="T229" s="39">
        <v>37</v>
      </c>
      <c r="U229" s="39">
        <v>19</v>
      </c>
      <c r="V229" s="39">
        <v>18</v>
      </c>
      <c r="W229" s="39">
        <v>30.77</v>
      </c>
      <c r="X229" s="39">
        <v>4</v>
      </c>
      <c r="Y229" s="3"/>
    </row>
    <row r="230" spans="1:25" ht="16">
      <c r="A230" s="38" t="s">
        <v>120</v>
      </c>
      <c r="B230" s="38">
        <v>4</v>
      </c>
      <c r="C230" s="38">
        <v>4</v>
      </c>
      <c r="D230" s="38">
        <v>5</v>
      </c>
      <c r="E230" s="38">
        <v>0.6</v>
      </c>
      <c r="F230" s="38">
        <v>2</v>
      </c>
      <c r="G230" s="38">
        <v>10800</v>
      </c>
      <c r="H230" s="38" t="s">
        <v>36</v>
      </c>
      <c r="I230" s="38">
        <v>200</v>
      </c>
      <c r="J230" s="38">
        <v>0.95</v>
      </c>
      <c r="K230" s="39">
        <v>299</v>
      </c>
      <c r="L230" s="39">
        <v>279</v>
      </c>
      <c r="M230" s="39">
        <v>20</v>
      </c>
      <c r="N230" s="39">
        <v>243</v>
      </c>
      <c r="O230" s="39">
        <v>35</v>
      </c>
      <c r="P230" s="39">
        <v>0</v>
      </c>
      <c r="Q230" s="39">
        <v>7.7036870999953102</v>
      </c>
      <c r="R230" s="39">
        <v>9958.9371028000096</v>
      </c>
      <c r="S230" s="39">
        <v>4656.4007428139403</v>
      </c>
      <c r="T230" s="39">
        <v>35</v>
      </c>
      <c r="U230" s="39">
        <v>16</v>
      </c>
      <c r="V230" s="39">
        <v>19</v>
      </c>
      <c r="W230" s="39">
        <v>29.672999999999998</v>
      </c>
      <c r="X230" s="39">
        <v>4</v>
      </c>
      <c r="Y230" s="3"/>
    </row>
    <row r="231" spans="1:25" ht="16">
      <c r="A231" s="38" t="s">
        <v>120</v>
      </c>
      <c r="B231" s="38">
        <v>4</v>
      </c>
      <c r="C231" s="38">
        <v>4</v>
      </c>
      <c r="D231" s="38">
        <v>5</v>
      </c>
      <c r="E231" s="38">
        <v>0.6</v>
      </c>
      <c r="F231" s="38">
        <v>2</v>
      </c>
      <c r="G231" s="38">
        <v>10800</v>
      </c>
      <c r="H231" s="38" t="s">
        <v>36</v>
      </c>
      <c r="I231" s="38">
        <v>200</v>
      </c>
      <c r="J231" s="38">
        <v>0.95</v>
      </c>
      <c r="K231" s="39">
        <v>296</v>
      </c>
      <c r="L231" s="39">
        <v>278</v>
      </c>
      <c r="M231" s="39">
        <v>18</v>
      </c>
      <c r="N231" s="39">
        <v>246</v>
      </c>
      <c r="O231" s="39">
        <v>31</v>
      </c>
      <c r="P231" s="39">
        <v>0</v>
      </c>
      <c r="Q231" s="39">
        <v>7.3497375999860699</v>
      </c>
      <c r="R231" s="39">
        <v>9973.89190099999</v>
      </c>
      <c r="S231" s="39">
        <v>4677.1837448673296</v>
      </c>
      <c r="T231" s="39">
        <v>31</v>
      </c>
      <c r="U231" s="39">
        <v>15</v>
      </c>
      <c r="V231" s="39">
        <v>16</v>
      </c>
      <c r="W231" s="39">
        <v>29.542999999999999</v>
      </c>
      <c r="X231" s="39">
        <v>4</v>
      </c>
      <c r="Y231" s="3"/>
    </row>
    <row r="232" spans="1:25" ht="16">
      <c r="A232" s="38" t="s">
        <v>120</v>
      </c>
      <c r="B232" s="38">
        <v>4</v>
      </c>
      <c r="C232" s="38">
        <v>4</v>
      </c>
      <c r="D232" s="38">
        <v>5</v>
      </c>
      <c r="E232" s="38">
        <v>0.6</v>
      </c>
      <c r="F232" s="38">
        <v>2</v>
      </c>
      <c r="G232" s="38">
        <v>10800</v>
      </c>
      <c r="H232" s="38" t="s">
        <v>36</v>
      </c>
      <c r="I232" s="38">
        <v>200</v>
      </c>
      <c r="J232" s="38">
        <v>0.95</v>
      </c>
      <c r="K232" s="39">
        <v>295</v>
      </c>
      <c r="L232" s="39">
        <v>277</v>
      </c>
      <c r="M232" s="39">
        <v>18</v>
      </c>
      <c r="N232" s="39">
        <v>246</v>
      </c>
      <c r="O232" s="39">
        <v>30</v>
      </c>
      <c r="P232" s="39">
        <v>0</v>
      </c>
      <c r="Q232" s="39">
        <v>7.6513730000181797</v>
      </c>
      <c r="R232" s="39">
        <v>9993.8329228999992</v>
      </c>
      <c r="S232" s="39">
        <v>4727.3747492190396</v>
      </c>
      <c r="T232" s="39">
        <v>30</v>
      </c>
      <c r="U232" s="39">
        <v>16</v>
      </c>
      <c r="V232" s="39">
        <v>14</v>
      </c>
      <c r="W232" s="39">
        <v>27.634</v>
      </c>
      <c r="X232" s="39">
        <v>4</v>
      </c>
      <c r="Y232" s="3"/>
    </row>
    <row r="233" spans="1:25" ht="16">
      <c r="A233" s="38" t="s">
        <v>120</v>
      </c>
      <c r="B233" s="38">
        <v>4</v>
      </c>
      <c r="C233" s="38">
        <v>4</v>
      </c>
      <c r="D233" s="38">
        <v>5</v>
      </c>
      <c r="E233" s="38">
        <v>0.6</v>
      </c>
      <c r="F233" s="38">
        <v>2</v>
      </c>
      <c r="G233" s="38">
        <v>10800</v>
      </c>
      <c r="H233" s="38" t="s">
        <v>36</v>
      </c>
      <c r="I233" s="38">
        <v>200</v>
      </c>
      <c r="J233" s="38">
        <v>0.95</v>
      </c>
      <c r="K233" s="39">
        <v>264</v>
      </c>
      <c r="L233" s="39">
        <v>256</v>
      </c>
      <c r="M233" s="39">
        <v>8</v>
      </c>
      <c r="N233" s="39">
        <v>226</v>
      </c>
      <c r="O233" s="39">
        <v>29</v>
      </c>
      <c r="P233" s="39">
        <v>0</v>
      </c>
      <c r="Q233" s="39">
        <v>5.18906029999384</v>
      </c>
      <c r="R233" s="39">
        <v>9201.3679255999996</v>
      </c>
      <c r="S233" s="39">
        <v>4344.5340601545704</v>
      </c>
      <c r="T233" s="39">
        <v>29</v>
      </c>
      <c r="U233" s="39">
        <v>11</v>
      </c>
      <c r="V233" s="39">
        <v>18</v>
      </c>
      <c r="W233" s="39">
        <v>31.884</v>
      </c>
      <c r="X233" s="39">
        <v>3</v>
      </c>
      <c r="Y233" s="3"/>
    </row>
    <row r="234" spans="1:25" ht="16">
      <c r="A234" s="38" t="s">
        <v>120</v>
      </c>
      <c r="B234" s="38">
        <v>4</v>
      </c>
      <c r="C234" s="38">
        <v>4</v>
      </c>
      <c r="D234" s="38">
        <v>5</v>
      </c>
      <c r="E234" s="38">
        <v>0.6</v>
      </c>
      <c r="F234" s="38">
        <v>2</v>
      </c>
      <c r="G234" s="38">
        <v>10800</v>
      </c>
      <c r="H234" s="38" t="s">
        <v>36</v>
      </c>
      <c r="I234" s="38">
        <v>200</v>
      </c>
      <c r="J234" s="38">
        <v>0.95</v>
      </c>
      <c r="K234" s="39">
        <v>274</v>
      </c>
      <c r="L234" s="39">
        <v>257</v>
      </c>
      <c r="M234" s="39">
        <v>17</v>
      </c>
      <c r="N234" s="39">
        <v>224</v>
      </c>
      <c r="O234" s="39">
        <v>32</v>
      </c>
      <c r="P234" s="39">
        <v>0</v>
      </c>
      <c r="Q234" s="39">
        <v>5.4556683999850897</v>
      </c>
      <c r="R234" s="39">
        <v>9172.6719852000006</v>
      </c>
      <c r="S234" s="39">
        <v>4340.4988163267199</v>
      </c>
      <c r="T234" s="39">
        <v>32</v>
      </c>
      <c r="U234" s="39">
        <v>10</v>
      </c>
      <c r="V234" s="39">
        <v>22</v>
      </c>
      <c r="W234" s="39">
        <v>31.22</v>
      </c>
      <c r="X234" s="39">
        <v>5</v>
      </c>
      <c r="Y234" s="3"/>
    </row>
    <row r="235" spans="1:25" ht="16">
      <c r="A235" s="38" t="s">
        <v>120</v>
      </c>
      <c r="B235" s="38">
        <v>4</v>
      </c>
      <c r="C235" s="38">
        <v>4</v>
      </c>
      <c r="D235" s="38">
        <v>5</v>
      </c>
      <c r="E235" s="38">
        <v>0.6</v>
      </c>
      <c r="F235" s="38">
        <v>2</v>
      </c>
      <c r="G235" s="38">
        <v>10800</v>
      </c>
      <c r="H235" s="38" t="s">
        <v>36</v>
      </c>
      <c r="I235" s="38">
        <v>200</v>
      </c>
      <c r="J235" s="38">
        <v>0.95</v>
      </c>
      <c r="K235" s="39">
        <v>305</v>
      </c>
      <c r="L235" s="39">
        <v>280</v>
      </c>
      <c r="M235" s="39">
        <v>25</v>
      </c>
      <c r="N235" s="39">
        <v>235</v>
      </c>
      <c r="O235" s="39">
        <v>44</v>
      </c>
      <c r="P235" s="39">
        <v>0</v>
      </c>
      <c r="Q235" s="39">
        <v>7.8035049999964796</v>
      </c>
      <c r="R235" s="39">
        <v>9934.9604686000002</v>
      </c>
      <c r="S235" s="39">
        <v>4671.7321037123902</v>
      </c>
      <c r="T235" s="39">
        <v>44</v>
      </c>
      <c r="U235" s="39">
        <v>15</v>
      </c>
      <c r="V235" s="39">
        <v>29</v>
      </c>
      <c r="W235" s="39">
        <v>29.044</v>
      </c>
      <c r="X235" s="39">
        <v>4</v>
      </c>
      <c r="Y235" s="3"/>
    </row>
    <row r="236" spans="1:25" ht="16">
      <c r="A236" s="38" t="s">
        <v>120</v>
      </c>
      <c r="B236" s="38">
        <v>4</v>
      </c>
      <c r="C236" s="38">
        <v>4</v>
      </c>
      <c r="D236" s="38">
        <v>5</v>
      </c>
      <c r="E236" s="38">
        <v>0.6</v>
      </c>
      <c r="F236" s="38">
        <v>2</v>
      </c>
      <c r="G236" s="38">
        <v>10800</v>
      </c>
      <c r="H236" s="38" t="s">
        <v>36</v>
      </c>
      <c r="I236" s="38">
        <v>200</v>
      </c>
      <c r="J236" s="38">
        <v>0.95</v>
      </c>
      <c r="K236" s="39">
        <v>270</v>
      </c>
      <c r="L236" s="39">
        <v>256</v>
      </c>
      <c r="M236" s="39">
        <v>14</v>
      </c>
      <c r="N236" s="39">
        <v>223</v>
      </c>
      <c r="O236" s="39">
        <v>32</v>
      </c>
      <c r="P236" s="39">
        <v>0</v>
      </c>
      <c r="Q236" s="39">
        <v>5.2728367000001599</v>
      </c>
      <c r="R236" s="39">
        <v>9218.9941231999892</v>
      </c>
      <c r="S236" s="39">
        <v>4334.7571558547197</v>
      </c>
      <c r="T236" s="39">
        <v>32</v>
      </c>
      <c r="U236" s="39">
        <v>9</v>
      </c>
      <c r="V236" s="39">
        <v>23</v>
      </c>
      <c r="W236" s="39">
        <v>26.978000000000002</v>
      </c>
      <c r="X236" s="39">
        <v>4</v>
      </c>
      <c r="Y236" s="3"/>
    </row>
    <row r="237" spans="1:25" ht="16">
      <c r="A237" s="38" t="s">
        <v>120</v>
      </c>
      <c r="B237" s="38">
        <v>4</v>
      </c>
      <c r="C237" s="38">
        <v>4</v>
      </c>
      <c r="D237" s="38">
        <v>5</v>
      </c>
      <c r="E237" s="38">
        <v>0.6</v>
      </c>
      <c r="F237" s="38">
        <v>2</v>
      </c>
      <c r="G237" s="38">
        <v>10800</v>
      </c>
      <c r="H237" s="38" t="s">
        <v>36</v>
      </c>
      <c r="I237" s="38">
        <v>200</v>
      </c>
      <c r="J237" s="38">
        <v>0.95</v>
      </c>
      <c r="K237" s="39">
        <v>290</v>
      </c>
      <c r="L237" s="39">
        <v>273</v>
      </c>
      <c r="M237" s="39">
        <v>17</v>
      </c>
      <c r="N237" s="39">
        <v>245</v>
      </c>
      <c r="O237" s="39">
        <v>27</v>
      </c>
      <c r="P237" s="39">
        <v>0</v>
      </c>
      <c r="Q237" s="39">
        <v>7.65051499999635</v>
      </c>
      <c r="R237" s="39">
        <v>9980.62087349998</v>
      </c>
      <c r="S237" s="39">
        <v>4783.1545000718897</v>
      </c>
      <c r="T237" s="39">
        <v>27</v>
      </c>
      <c r="U237" s="39">
        <v>9</v>
      </c>
      <c r="V237" s="39">
        <v>18</v>
      </c>
      <c r="W237" s="39">
        <v>29.094999999999999</v>
      </c>
      <c r="X237" s="39">
        <v>6</v>
      </c>
      <c r="Y237" s="3"/>
    </row>
    <row r="238" spans="1:25" ht="16">
      <c r="A238" s="38" t="s">
        <v>120</v>
      </c>
      <c r="B238" s="38">
        <v>4</v>
      </c>
      <c r="C238" s="38">
        <v>4</v>
      </c>
      <c r="D238" s="38">
        <v>5</v>
      </c>
      <c r="E238" s="38">
        <v>0.6</v>
      </c>
      <c r="F238" s="38">
        <v>2</v>
      </c>
      <c r="G238" s="38">
        <v>10800</v>
      </c>
      <c r="H238" s="38" t="s">
        <v>36</v>
      </c>
      <c r="I238" s="38">
        <v>200</v>
      </c>
      <c r="J238" s="38">
        <v>0.95</v>
      </c>
      <c r="K238" s="39">
        <v>271</v>
      </c>
      <c r="L238" s="39">
        <v>260</v>
      </c>
      <c r="M238" s="39">
        <v>11</v>
      </c>
      <c r="N238" s="39">
        <v>224</v>
      </c>
      <c r="O238" s="39">
        <v>35</v>
      </c>
      <c r="P238" s="39">
        <v>0</v>
      </c>
      <c r="Q238" s="39">
        <v>5.3166870999884397</v>
      </c>
      <c r="R238" s="39">
        <v>9234.4845624999907</v>
      </c>
      <c r="S238" s="39">
        <v>4270.6516533261101</v>
      </c>
      <c r="T238" s="39">
        <v>35</v>
      </c>
      <c r="U238" s="39">
        <v>14</v>
      </c>
      <c r="V238" s="39">
        <v>21</v>
      </c>
      <c r="W238" s="39">
        <v>35.671999999999997</v>
      </c>
      <c r="X238" s="39">
        <v>3</v>
      </c>
      <c r="Y238" s="3"/>
    </row>
    <row r="239" spans="1:25" ht="16">
      <c r="A239" s="38" t="s">
        <v>120</v>
      </c>
      <c r="B239" s="38">
        <v>4</v>
      </c>
      <c r="C239" s="38">
        <v>4</v>
      </c>
      <c r="D239" s="38">
        <v>5</v>
      </c>
      <c r="E239" s="38">
        <v>0.6</v>
      </c>
      <c r="F239" s="38">
        <v>2</v>
      </c>
      <c r="G239" s="38">
        <v>10800</v>
      </c>
      <c r="H239" s="38" t="s">
        <v>36</v>
      </c>
      <c r="I239" s="38">
        <v>200</v>
      </c>
      <c r="J239" s="38">
        <v>0.95</v>
      </c>
      <c r="K239" s="39">
        <v>278</v>
      </c>
      <c r="L239" s="39">
        <v>258</v>
      </c>
      <c r="M239" s="39">
        <v>20</v>
      </c>
      <c r="N239" s="39">
        <v>217</v>
      </c>
      <c r="O239" s="39">
        <v>40</v>
      </c>
      <c r="P239" s="39">
        <v>0</v>
      </c>
      <c r="Q239" s="39">
        <v>5.4921463000016901</v>
      </c>
      <c r="R239" s="39">
        <v>9180.4291825</v>
      </c>
      <c r="S239" s="39">
        <v>4287.6325580011999</v>
      </c>
      <c r="T239" s="39">
        <v>40</v>
      </c>
      <c r="U239" s="39">
        <v>22</v>
      </c>
      <c r="V239" s="39">
        <v>18</v>
      </c>
      <c r="W239" s="39">
        <v>31.34</v>
      </c>
      <c r="X239" s="39">
        <v>5</v>
      </c>
      <c r="Y239" s="3"/>
    </row>
    <row r="240" spans="1:25" ht="16">
      <c r="A240" s="38" t="s">
        <v>120</v>
      </c>
      <c r="B240" s="38">
        <v>4</v>
      </c>
      <c r="C240" s="38">
        <v>4</v>
      </c>
      <c r="D240" s="38">
        <v>5</v>
      </c>
      <c r="E240" s="38">
        <v>0.6</v>
      </c>
      <c r="F240" s="38">
        <v>2</v>
      </c>
      <c r="G240" s="38">
        <v>10800</v>
      </c>
      <c r="H240" s="38" t="s">
        <v>36</v>
      </c>
      <c r="I240" s="38">
        <v>200</v>
      </c>
      <c r="J240" s="38">
        <v>0.95</v>
      </c>
      <c r="K240" s="39">
        <v>295</v>
      </c>
      <c r="L240" s="39">
        <v>276</v>
      </c>
      <c r="M240" s="39">
        <v>19</v>
      </c>
      <c r="N240" s="39">
        <v>235</v>
      </c>
      <c r="O240" s="39">
        <v>40</v>
      </c>
      <c r="P240" s="39">
        <v>0</v>
      </c>
      <c r="Q240" s="39">
        <v>7.6586607000027298</v>
      </c>
      <c r="R240" s="39">
        <v>9936.7598451999893</v>
      </c>
      <c r="S240" s="39">
        <v>4688.8907467592499</v>
      </c>
      <c r="T240" s="39">
        <v>39</v>
      </c>
      <c r="U240" s="39">
        <v>16</v>
      </c>
      <c r="V240" s="39">
        <v>23</v>
      </c>
      <c r="W240" s="39">
        <v>30.948</v>
      </c>
      <c r="X240" s="39">
        <v>3</v>
      </c>
      <c r="Y240" s="3"/>
    </row>
    <row r="241" spans="1:25" ht="16">
      <c r="A241" s="38" t="s">
        <v>120</v>
      </c>
      <c r="B241" s="38">
        <v>4</v>
      </c>
      <c r="C241" s="38">
        <v>4</v>
      </c>
      <c r="D241" s="38">
        <v>5</v>
      </c>
      <c r="E241" s="38">
        <v>0.6</v>
      </c>
      <c r="F241" s="38">
        <v>2</v>
      </c>
      <c r="G241" s="38">
        <v>10800</v>
      </c>
      <c r="H241" s="38" t="s">
        <v>36</v>
      </c>
      <c r="I241" s="38">
        <v>200</v>
      </c>
      <c r="J241" s="38">
        <v>0.95</v>
      </c>
      <c r="K241" s="39">
        <v>286</v>
      </c>
      <c r="L241" s="39">
        <v>273</v>
      </c>
      <c r="M241" s="39">
        <v>13</v>
      </c>
      <c r="N241" s="39">
        <v>239</v>
      </c>
      <c r="O241" s="39">
        <v>33</v>
      </c>
      <c r="P241" s="39">
        <v>0</v>
      </c>
      <c r="Q241" s="39">
        <v>7.5760600999982204</v>
      </c>
      <c r="R241" s="39">
        <v>9881.0543161999994</v>
      </c>
      <c r="S241" s="39">
        <v>4628.4879857413398</v>
      </c>
      <c r="T241" s="39">
        <v>32</v>
      </c>
      <c r="U241" s="39">
        <v>14</v>
      </c>
      <c r="V241" s="39">
        <v>18</v>
      </c>
      <c r="W241" s="39">
        <v>30.248000000000001</v>
      </c>
      <c r="X241" s="39">
        <v>5</v>
      </c>
      <c r="Y241" s="3"/>
    </row>
    <row r="242" spans="1:25" ht="16">
      <c r="A242" s="38" t="s">
        <v>120</v>
      </c>
      <c r="B242" s="38">
        <v>5</v>
      </c>
      <c r="C242" s="38">
        <v>5</v>
      </c>
      <c r="D242" s="38">
        <v>4</v>
      </c>
      <c r="E242" s="38">
        <v>0.2</v>
      </c>
      <c r="F242" s="38">
        <v>1.5</v>
      </c>
      <c r="G242" s="38">
        <v>10800</v>
      </c>
      <c r="H242" s="38" t="s">
        <v>36</v>
      </c>
      <c r="I242" s="38">
        <v>200</v>
      </c>
      <c r="J242" s="38">
        <v>0.95</v>
      </c>
      <c r="K242" s="39">
        <v>326</v>
      </c>
      <c r="L242" s="39">
        <v>318</v>
      </c>
      <c r="M242" s="39">
        <v>8</v>
      </c>
      <c r="N242" s="39">
        <v>291</v>
      </c>
      <c r="O242" s="39">
        <v>26</v>
      </c>
      <c r="P242" s="39">
        <v>0</v>
      </c>
      <c r="Q242" s="39">
        <v>3.9315554000017898</v>
      </c>
      <c r="R242" s="39">
        <v>9878.9550491999908</v>
      </c>
      <c r="S242" s="39">
        <v>3850.1482748589401</v>
      </c>
      <c r="T242" s="39">
        <v>26</v>
      </c>
      <c r="U242" s="39">
        <v>11</v>
      </c>
      <c r="V242" s="39">
        <v>15</v>
      </c>
      <c r="W242" s="39">
        <v>30.997</v>
      </c>
      <c r="X242" s="39">
        <v>3</v>
      </c>
      <c r="Y242" s="3"/>
    </row>
    <row r="243" spans="1:25" ht="16">
      <c r="A243" s="38" t="s">
        <v>120</v>
      </c>
      <c r="B243" s="38">
        <v>5</v>
      </c>
      <c r="C243" s="38">
        <v>5</v>
      </c>
      <c r="D243" s="38">
        <v>4</v>
      </c>
      <c r="E243" s="38">
        <v>0.2</v>
      </c>
      <c r="F243" s="38">
        <v>1.5</v>
      </c>
      <c r="G243" s="38">
        <v>10800</v>
      </c>
      <c r="H243" s="38" t="s">
        <v>36</v>
      </c>
      <c r="I243" s="38">
        <v>200</v>
      </c>
      <c r="J243" s="38">
        <v>0.95</v>
      </c>
      <c r="K243" s="39">
        <v>325</v>
      </c>
      <c r="L243" s="39">
        <v>316</v>
      </c>
      <c r="M243" s="39">
        <v>9</v>
      </c>
      <c r="N243" s="39">
        <v>281</v>
      </c>
      <c r="O243" s="39">
        <v>34</v>
      </c>
      <c r="P243" s="39">
        <v>0</v>
      </c>
      <c r="Q243" s="39">
        <v>3.91393950001684</v>
      </c>
      <c r="R243" s="39">
        <v>9868.2238541000006</v>
      </c>
      <c r="S243" s="39">
        <v>3841.6086379042799</v>
      </c>
      <c r="T243" s="39">
        <v>34</v>
      </c>
      <c r="U243" s="39">
        <v>20</v>
      </c>
      <c r="V243" s="39">
        <v>14</v>
      </c>
      <c r="W243" s="39">
        <v>29.77</v>
      </c>
      <c r="X243" s="39">
        <v>6</v>
      </c>
      <c r="Y243" s="3"/>
    </row>
    <row r="244" spans="1:25" ht="16">
      <c r="A244" s="38" t="s">
        <v>120</v>
      </c>
      <c r="B244" s="38">
        <v>5</v>
      </c>
      <c r="C244" s="38">
        <v>5</v>
      </c>
      <c r="D244" s="38">
        <v>4</v>
      </c>
      <c r="E244" s="38">
        <v>0.2</v>
      </c>
      <c r="F244" s="38">
        <v>1.5</v>
      </c>
      <c r="G244" s="38">
        <v>10800</v>
      </c>
      <c r="H244" s="38" t="s">
        <v>36</v>
      </c>
      <c r="I244" s="38">
        <v>200</v>
      </c>
      <c r="J244" s="38">
        <v>0.95</v>
      </c>
      <c r="K244" s="39">
        <v>329</v>
      </c>
      <c r="L244" s="39">
        <v>322</v>
      </c>
      <c r="M244" s="39">
        <v>7</v>
      </c>
      <c r="N244" s="39">
        <v>280</v>
      </c>
      <c r="O244" s="39">
        <v>41</v>
      </c>
      <c r="P244" s="39">
        <v>0</v>
      </c>
      <c r="Q244" s="39">
        <v>3.9478635000148201</v>
      </c>
      <c r="R244" s="39">
        <v>9904.0270086999899</v>
      </c>
      <c r="S244" s="39">
        <v>3814.3005255302401</v>
      </c>
      <c r="T244" s="39">
        <v>41</v>
      </c>
      <c r="U244" s="39">
        <v>14</v>
      </c>
      <c r="V244" s="39">
        <v>27</v>
      </c>
      <c r="W244" s="39">
        <v>29.417999999999999</v>
      </c>
      <c r="X244" s="39">
        <v>5</v>
      </c>
      <c r="Y244" s="3"/>
    </row>
    <row r="245" spans="1:25" ht="16">
      <c r="A245" s="38" t="s">
        <v>120</v>
      </c>
      <c r="B245" s="38">
        <v>5</v>
      </c>
      <c r="C245" s="38">
        <v>5</v>
      </c>
      <c r="D245" s="38">
        <v>4</v>
      </c>
      <c r="E245" s="38">
        <v>0.2</v>
      </c>
      <c r="F245" s="38">
        <v>1.5</v>
      </c>
      <c r="G245" s="38">
        <v>10800</v>
      </c>
      <c r="H245" s="38" t="s">
        <v>36</v>
      </c>
      <c r="I245" s="38">
        <v>200</v>
      </c>
      <c r="J245" s="38">
        <v>0.95</v>
      </c>
      <c r="K245" s="39">
        <v>324</v>
      </c>
      <c r="L245" s="39">
        <v>317</v>
      </c>
      <c r="M245" s="39">
        <v>7</v>
      </c>
      <c r="N245" s="39">
        <v>279</v>
      </c>
      <c r="O245" s="39">
        <v>37</v>
      </c>
      <c r="P245" s="39">
        <v>0</v>
      </c>
      <c r="Q245" s="39">
        <v>3.9632455999956502</v>
      </c>
      <c r="R245" s="39">
        <v>9889.0125649000001</v>
      </c>
      <c r="S245" s="39">
        <v>3846.0608880147302</v>
      </c>
      <c r="T245" s="39">
        <v>37</v>
      </c>
      <c r="U245" s="39">
        <v>12</v>
      </c>
      <c r="V245" s="39">
        <v>25</v>
      </c>
      <c r="W245" s="39">
        <v>29.190999999999999</v>
      </c>
      <c r="X245" s="39">
        <v>5</v>
      </c>
      <c r="Y245" s="3"/>
    </row>
    <row r="246" spans="1:25" ht="16">
      <c r="A246" s="38" t="s">
        <v>120</v>
      </c>
      <c r="B246" s="38">
        <v>5</v>
      </c>
      <c r="C246" s="38">
        <v>5</v>
      </c>
      <c r="D246" s="38">
        <v>4</v>
      </c>
      <c r="E246" s="38">
        <v>0.2</v>
      </c>
      <c r="F246" s="38">
        <v>1.5</v>
      </c>
      <c r="G246" s="38">
        <v>10800</v>
      </c>
      <c r="H246" s="38" t="s">
        <v>36</v>
      </c>
      <c r="I246" s="38">
        <v>200</v>
      </c>
      <c r="J246" s="38">
        <v>0.95</v>
      </c>
      <c r="K246" s="39">
        <v>324</v>
      </c>
      <c r="L246" s="39">
        <v>320</v>
      </c>
      <c r="M246" s="39">
        <v>4</v>
      </c>
      <c r="N246" s="39">
        <v>282</v>
      </c>
      <c r="O246" s="39">
        <v>37</v>
      </c>
      <c r="P246" s="39">
        <v>0</v>
      </c>
      <c r="Q246" s="39">
        <v>3.8556368999993502</v>
      </c>
      <c r="R246" s="39">
        <v>9896.5370311999905</v>
      </c>
      <c r="S246" s="39">
        <v>3806.2858865582298</v>
      </c>
      <c r="T246" s="39">
        <v>37</v>
      </c>
      <c r="U246" s="39">
        <v>12</v>
      </c>
      <c r="V246" s="39">
        <v>25</v>
      </c>
      <c r="W246" s="39">
        <v>32.101999999999997</v>
      </c>
      <c r="X246" s="39">
        <v>4</v>
      </c>
      <c r="Y246" s="3"/>
    </row>
    <row r="247" spans="1:25" ht="16">
      <c r="A247" s="38" t="s">
        <v>120</v>
      </c>
      <c r="B247" s="38">
        <v>5</v>
      </c>
      <c r="C247" s="38">
        <v>5</v>
      </c>
      <c r="D247" s="38">
        <v>4</v>
      </c>
      <c r="E247" s="38">
        <v>0.2</v>
      </c>
      <c r="F247" s="38">
        <v>1.5</v>
      </c>
      <c r="G247" s="38">
        <v>10800</v>
      </c>
      <c r="H247" s="38" t="s">
        <v>36</v>
      </c>
      <c r="I247" s="38">
        <v>200</v>
      </c>
      <c r="J247" s="38">
        <v>0.95</v>
      </c>
      <c r="K247" s="39">
        <v>328</v>
      </c>
      <c r="L247" s="39">
        <v>317</v>
      </c>
      <c r="M247" s="39">
        <v>11</v>
      </c>
      <c r="N247" s="39">
        <v>291</v>
      </c>
      <c r="O247" s="39">
        <v>25</v>
      </c>
      <c r="P247" s="39">
        <v>0</v>
      </c>
      <c r="Q247" s="39">
        <v>3.9541498000055002</v>
      </c>
      <c r="R247" s="39">
        <v>9882.5766119</v>
      </c>
      <c r="S247" s="39">
        <v>3842.10213792184</v>
      </c>
      <c r="T247" s="39">
        <v>25</v>
      </c>
      <c r="U247" s="39">
        <v>11</v>
      </c>
      <c r="V247" s="39">
        <v>14</v>
      </c>
      <c r="W247" s="39">
        <v>29.785</v>
      </c>
      <c r="X247" s="39">
        <v>3</v>
      </c>
      <c r="Y247" s="3"/>
    </row>
    <row r="248" spans="1:25" ht="16">
      <c r="A248" s="38" t="s">
        <v>120</v>
      </c>
      <c r="B248" s="38">
        <v>5</v>
      </c>
      <c r="C248" s="38">
        <v>5</v>
      </c>
      <c r="D248" s="38">
        <v>4</v>
      </c>
      <c r="E248" s="38">
        <v>0.2</v>
      </c>
      <c r="F248" s="38">
        <v>1.5</v>
      </c>
      <c r="G248" s="38">
        <v>10800</v>
      </c>
      <c r="H248" s="38" t="s">
        <v>36</v>
      </c>
      <c r="I248" s="38">
        <v>200</v>
      </c>
      <c r="J248" s="38">
        <v>0.95</v>
      </c>
      <c r="K248" s="39">
        <v>337</v>
      </c>
      <c r="L248" s="39">
        <v>330</v>
      </c>
      <c r="M248" s="39">
        <v>7</v>
      </c>
      <c r="N248" s="39">
        <v>296</v>
      </c>
      <c r="O248" s="39">
        <v>33</v>
      </c>
      <c r="P248" s="39">
        <v>0</v>
      </c>
      <c r="Q248" s="39">
        <v>4.3699143000007199</v>
      </c>
      <c r="R248" s="39">
        <v>10293.7017918</v>
      </c>
      <c r="S248" s="39">
        <v>3965.45720200706</v>
      </c>
      <c r="T248" s="39">
        <v>33</v>
      </c>
      <c r="U248" s="39">
        <v>12</v>
      </c>
      <c r="V248" s="39">
        <v>21</v>
      </c>
      <c r="W248" s="39">
        <v>31.709</v>
      </c>
      <c r="X248" s="39">
        <v>5</v>
      </c>
      <c r="Y248" s="3"/>
    </row>
    <row r="249" spans="1:25" ht="16">
      <c r="A249" s="38" t="s">
        <v>120</v>
      </c>
      <c r="B249" s="38">
        <v>5</v>
      </c>
      <c r="C249" s="38">
        <v>5</v>
      </c>
      <c r="D249" s="38">
        <v>4</v>
      </c>
      <c r="E249" s="38">
        <v>0.2</v>
      </c>
      <c r="F249" s="38">
        <v>1.5</v>
      </c>
      <c r="G249" s="38">
        <v>10800</v>
      </c>
      <c r="H249" s="38" t="s">
        <v>36</v>
      </c>
      <c r="I249" s="38">
        <v>200</v>
      </c>
      <c r="J249" s="38">
        <v>0.95</v>
      </c>
      <c r="K249" s="39">
        <v>345</v>
      </c>
      <c r="L249" s="39">
        <v>334</v>
      </c>
      <c r="M249" s="39">
        <v>11</v>
      </c>
      <c r="N249" s="39">
        <v>293</v>
      </c>
      <c r="O249" s="39">
        <v>40</v>
      </c>
      <c r="P249" s="39">
        <v>0</v>
      </c>
      <c r="Q249" s="39">
        <v>4.2832974999831599</v>
      </c>
      <c r="R249" s="39">
        <v>10331.355050599999</v>
      </c>
      <c r="S249" s="39">
        <v>3990.0074561201</v>
      </c>
      <c r="T249" s="39">
        <v>40</v>
      </c>
      <c r="U249" s="39">
        <v>21</v>
      </c>
      <c r="V249" s="39">
        <v>19</v>
      </c>
      <c r="W249" s="39">
        <v>31.64</v>
      </c>
      <c r="X249" s="39">
        <v>3</v>
      </c>
      <c r="Y249" s="3"/>
    </row>
    <row r="250" spans="1:25" ht="16">
      <c r="A250" s="38" t="s">
        <v>120</v>
      </c>
      <c r="B250" s="38">
        <v>5</v>
      </c>
      <c r="C250" s="38">
        <v>5</v>
      </c>
      <c r="D250" s="38">
        <v>4</v>
      </c>
      <c r="E250" s="38">
        <v>0.2</v>
      </c>
      <c r="F250" s="38">
        <v>1.5</v>
      </c>
      <c r="G250" s="38">
        <v>10800</v>
      </c>
      <c r="H250" s="38" t="s">
        <v>36</v>
      </c>
      <c r="I250" s="38">
        <v>200</v>
      </c>
      <c r="J250" s="38">
        <v>0.95</v>
      </c>
      <c r="K250" s="39">
        <v>326</v>
      </c>
      <c r="L250" s="39">
        <v>318</v>
      </c>
      <c r="M250" s="39">
        <v>8</v>
      </c>
      <c r="N250" s="39">
        <v>277</v>
      </c>
      <c r="O250" s="39">
        <v>40</v>
      </c>
      <c r="P250" s="39">
        <v>0</v>
      </c>
      <c r="Q250" s="39">
        <v>3.9935085000048498</v>
      </c>
      <c r="R250" s="39">
        <v>9885.5541984999909</v>
      </c>
      <c r="S250" s="39">
        <v>3857.3837718004302</v>
      </c>
      <c r="T250" s="39">
        <v>39</v>
      </c>
      <c r="U250" s="39">
        <v>13</v>
      </c>
      <c r="V250" s="39">
        <v>26</v>
      </c>
      <c r="W250" s="39">
        <v>26.526</v>
      </c>
      <c r="X250" s="39">
        <v>3</v>
      </c>
      <c r="Y250" s="3"/>
    </row>
    <row r="251" spans="1:25" ht="16">
      <c r="A251" s="38" t="s">
        <v>120</v>
      </c>
      <c r="B251" s="38">
        <v>5</v>
      </c>
      <c r="C251" s="38">
        <v>5</v>
      </c>
      <c r="D251" s="38">
        <v>4</v>
      </c>
      <c r="E251" s="38">
        <v>0.2</v>
      </c>
      <c r="F251" s="38">
        <v>1.5</v>
      </c>
      <c r="G251" s="38">
        <v>10800</v>
      </c>
      <c r="H251" s="38" t="s">
        <v>36</v>
      </c>
      <c r="I251" s="38">
        <v>200</v>
      </c>
      <c r="J251" s="38">
        <v>0.95</v>
      </c>
      <c r="K251" s="39">
        <v>330</v>
      </c>
      <c r="L251" s="39">
        <v>323</v>
      </c>
      <c r="M251" s="39">
        <v>7</v>
      </c>
      <c r="N251" s="39">
        <v>286</v>
      </c>
      <c r="O251" s="39">
        <v>36</v>
      </c>
      <c r="P251" s="39">
        <v>0</v>
      </c>
      <c r="Q251" s="39">
        <v>3.9678867999939902</v>
      </c>
      <c r="R251" s="39">
        <v>9895.2260630999899</v>
      </c>
      <c r="S251" s="39">
        <v>3778.9705179780699</v>
      </c>
      <c r="T251" s="39">
        <v>36</v>
      </c>
      <c r="U251" s="39">
        <v>17</v>
      </c>
      <c r="V251" s="39">
        <v>19</v>
      </c>
      <c r="W251" s="39">
        <v>32.451999999999998</v>
      </c>
      <c r="X251" s="39">
        <v>4</v>
      </c>
      <c r="Y251" s="3"/>
    </row>
    <row r="252" spans="1:25" ht="16">
      <c r="A252" s="38" t="s">
        <v>120</v>
      </c>
      <c r="B252" s="38">
        <v>5</v>
      </c>
      <c r="C252" s="38">
        <v>5</v>
      </c>
      <c r="D252" s="38">
        <v>4</v>
      </c>
      <c r="E252" s="38">
        <v>0.2</v>
      </c>
      <c r="F252" s="38">
        <v>1.5</v>
      </c>
      <c r="G252" s="38">
        <v>10800</v>
      </c>
      <c r="H252" s="38" t="s">
        <v>36</v>
      </c>
      <c r="I252" s="38">
        <v>200</v>
      </c>
      <c r="J252" s="38">
        <v>0.95</v>
      </c>
      <c r="K252" s="39">
        <v>326</v>
      </c>
      <c r="L252" s="39">
        <v>318</v>
      </c>
      <c r="M252" s="39">
        <v>8</v>
      </c>
      <c r="N252" s="39">
        <v>284</v>
      </c>
      <c r="O252" s="39">
        <v>33</v>
      </c>
      <c r="P252" s="39">
        <v>0</v>
      </c>
      <c r="Q252" s="39">
        <v>3.9855435000054</v>
      </c>
      <c r="R252" s="39">
        <v>9833.7033215999909</v>
      </c>
      <c r="S252" s="39">
        <v>3848.23552541853</v>
      </c>
      <c r="T252" s="39">
        <v>33</v>
      </c>
      <c r="U252" s="39">
        <v>10</v>
      </c>
      <c r="V252" s="39">
        <v>23</v>
      </c>
      <c r="W252" s="39">
        <v>28.041</v>
      </c>
      <c r="X252" s="39">
        <v>3</v>
      </c>
      <c r="Y252" s="3"/>
    </row>
    <row r="253" spans="1:25" ht="16">
      <c r="A253" s="38" t="s">
        <v>120</v>
      </c>
      <c r="B253" s="38">
        <v>5</v>
      </c>
      <c r="C253" s="38">
        <v>5</v>
      </c>
      <c r="D253" s="38">
        <v>4</v>
      </c>
      <c r="E253" s="38">
        <v>0.2</v>
      </c>
      <c r="F253" s="38">
        <v>1.5</v>
      </c>
      <c r="G253" s="38">
        <v>10800</v>
      </c>
      <c r="H253" s="38" t="s">
        <v>36</v>
      </c>
      <c r="I253" s="38">
        <v>200</v>
      </c>
      <c r="J253" s="38">
        <v>0.95</v>
      </c>
      <c r="K253" s="39">
        <v>338</v>
      </c>
      <c r="L253" s="39">
        <v>332</v>
      </c>
      <c r="M253" s="39">
        <v>6</v>
      </c>
      <c r="N253" s="39">
        <v>298</v>
      </c>
      <c r="O253" s="39">
        <v>33</v>
      </c>
      <c r="P253" s="39">
        <v>0</v>
      </c>
      <c r="Q253" s="39">
        <v>4.4154627999970604</v>
      </c>
      <c r="R253" s="39">
        <v>10315.800167899901</v>
      </c>
      <c r="S253" s="39">
        <v>3944.0374514171799</v>
      </c>
      <c r="T253" s="39">
        <v>33</v>
      </c>
      <c r="U253" s="39">
        <v>7</v>
      </c>
      <c r="V253" s="39">
        <v>26</v>
      </c>
      <c r="W253" s="39">
        <v>30.201000000000001</v>
      </c>
      <c r="X253" s="39">
        <v>2</v>
      </c>
      <c r="Y253" s="3"/>
    </row>
    <row r="254" spans="1:25" ht="16">
      <c r="A254" s="38" t="s">
        <v>120</v>
      </c>
      <c r="B254" s="38">
        <v>5</v>
      </c>
      <c r="C254" s="38">
        <v>5</v>
      </c>
      <c r="D254" s="38">
        <v>4</v>
      </c>
      <c r="E254" s="38">
        <v>0.2</v>
      </c>
      <c r="F254" s="38">
        <v>1.5</v>
      </c>
      <c r="G254" s="38">
        <v>10800</v>
      </c>
      <c r="H254" s="38" t="s">
        <v>36</v>
      </c>
      <c r="I254" s="38">
        <v>200</v>
      </c>
      <c r="J254" s="38">
        <v>0.95</v>
      </c>
      <c r="K254" s="39">
        <v>344</v>
      </c>
      <c r="L254" s="39">
        <v>335</v>
      </c>
      <c r="M254" s="39">
        <v>9</v>
      </c>
      <c r="N254" s="39">
        <v>296</v>
      </c>
      <c r="O254" s="39">
        <v>38</v>
      </c>
      <c r="P254" s="39">
        <v>0</v>
      </c>
      <c r="Q254" s="39">
        <v>4.1932749000029501</v>
      </c>
      <c r="R254" s="39">
        <v>10351.6121374999</v>
      </c>
      <c r="S254" s="39">
        <v>3996.2562064034801</v>
      </c>
      <c r="T254" s="39">
        <v>38</v>
      </c>
      <c r="U254" s="39">
        <v>17</v>
      </c>
      <c r="V254" s="39">
        <v>21</v>
      </c>
      <c r="W254" s="39">
        <v>30.306000000000001</v>
      </c>
      <c r="X254" s="39">
        <v>3</v>
      </c>
      <c r="Y254" s="3"/>
    </row>
    <row r="255" spans="1:25" ht="16">
      <c r="A255" s="38" t="s">
        <v>120</v>
      </c>
      <c r="B255" s="38">
        <v>5</v>
      </c>
      <c r="C255" s="38">
        <v>5</v>
      </c>
      <c r="D255" s="38">
        <v>4</v>
      </c>
      <c r="E255" s="38">
        <v>0.2</v>
      </c>
      <c r="F255" s="38">
        <v>1.5</v>
      </c>
      <c r="G255" s="38">
        <v>10800</v>
      </c>
      <c r="H255" s="38" t="s">
        <v>36</v>
      </c>
      <c r="I255" s="38">
        <v>200</v>
      </c>
      <c r="J255" s="38">
        <v>0.95</v>
      </c>
      <c r="K255" s="39">
        <v>321</v>
      </c>
      <c r="L255" s="39">
        <v>318</v>
      </c>
      <c r="M255" s="39">
        <v>3</v>
      </c>
      <c r="N255" s="39">
        <v>288</v>
      </c>
      <c r="O255" s="39">
        <v>29</v>
      </c>
      <c r="P255" s="39">
        <v>0</v>
      </c>
      <c r="Q255" s="39">
        <v>3.9243037999912498</v>
      </c>
      <c r="R255" s="39">
        <v>9904.2952968000009</v>
      </c>
      <c r="S255" s="39">
        <v>3834.71113678952</v>
      </c>
      <c r="T255" s="39">
        <v>29</v>
      </c>
      <c r="U255" s="39">
        <v>12</v>
      </c>
      <c r="V255" s="39">
        <v>17</v>
      </c>
      <c r="W255" s="39">
        <v>30.308</v>
      </c>
      <c r="X255" s="39">
        <v>4</v>
      </c>
      <c r="Y255" s="3"/>
    </row>
    <row r="256" spans="1:25" ht="16">
      <c r="A256" s="38" t="s">
        <v>120</v>
      </c>
      <c r="B256" s="38">
        <v>5</v>
      </c>
      <c r="C256" s="38">
        <v>5</v>
      </c>
      <c r="D256" s="38">
        <v>4</v>
      </c>
      <c r="E256" s="38">
        <v>0.2</v>
      </c>
      <c r="F256" s="38">
        <v>1.5</v>
      </c>
      <c r="G256" s="38">
        <v>10800</v>
      </c>
      <c r="H256" s="38" t="s">
        <v>36</v>
      </c>
      <c r="I256" s="38">
        <v>200</v>
      </c>
      <c r="J256" s="38">
        <v>0.95</v>
      </c>
      <c r="K256" s="39">
        <v>336</v>
      </c>
      <c r="L256" s="39">
        <v>330</v>
      </c>
      <c r="M256" s="39">
        <v>6</v>
      </c>
      <c r="N256" s="39">
        <v>297</v>
      </c>
      <c r="O256" s="39">
        <v>32</v>
      </c>
      <c r="P256" s="39">
        <v>0</v>
      </c>
      <c r="Q256" s="39">
        <v>4.4551514999903103</v>
      </c>
      <c r="R256" s="39">
        <v>10301.717612599999</v>
      </c>
      <c r="S256" s="39">
        <v>3956.4552009981098</v>
      </c>
      <c r="T256" s="39">
        <v>32</v>
      </c>
      <c r="U256" s="39">
        <v>12</v>
      </c>
      <c r="V256" s="39">
        <v>20</v>
      </c>
      <c r="W256" s="39">
        <v>30.567</v>
      </c>
      <c r="X256" s="39">
        <v>4</v>
      </c>
      <c r="Y256" s="3"/>
    </row>
    <row r="257" spans="1:25" ht="16">
      <c r="A257" s="38" t="s">
        <v>120</v>
      </c>
      <c r="B257" s="38">
        <v>5</v>
      </c>
      <c r="C257" s="38">
        <v>5</v>
      </c>
      <c r="D257" s="38">
        <v>4</v>
      </c>
      <c r="E257" s="38">
        <v>0.2</v>
      </c>
      <c r="F257" s="38">
        <v>1.5</v>
      </c>
      <c r="G257" s="38">
        <v>10800</v>
      </c>
      <c r="H257" s="38" t="s">
        <v>36</v>
      </c>
      <c r="I257" s="38">
        <v>200</v>
      </c>
      <c r="J257" s="38">
        <v>0.95</v>
      </c>
      <c r="K257" s="39">
        <v>346</v>
      </c>
      <c r="L257" s="39">
        <v>336</v>
      </c>
      <c r="M257" s="39">
        <v>10</v>
      </c>
      <c r="N257" s="39">
        <v>295</v>
      </c>
      <c r="O257" s="39">
        <v>40</v>
      </c>
      <c r="P257" s="39">
        <v>0</v>
      </c>
      <c r="Q257" s="39">
        <v>4.2940108000016499</v>
      </c>
      <c r="R257" s="39">
        <v>10326.9783035</v>
      </c>
      <c r="S257" s="39">
        <v>4043.23855556733</v>
      </c>
      <c r="T257" s="39">
        <v>40</v>
      </c>
      <c r="U257" s="39">
        <v>18</v>
      </c>
      <c r="V257" s="39">
        <v>22</v>
      </c>
      <c r="W257" s="39">
        <v>30.184000000000001</v>
      </c>
      <c r="X257" s="39">
        <v>3</v>
      </c>
      <c r="Y257" s="3"/>
    </row>
    <row r="258" spans="1:25" ht="16">
      <c r="A258" s="38" t="s">
        <v>120</v>
      </c>
      <c r="B258" s="38">
        <v>5</v>
      </c>
      <c r="C258" s="38">
        <v>5</v>
      </c>
      <c r="D258" s="38">
        <v>4</v>
      </c>
      <c r="E258" s="38">
        <v>0.2</v>
      </c>
      <c r="F258" s="38">
        <v>1.5</v>
      </c>
      <c r="G258" s="38">
        <v>10800</v>
      </c>
      <c r="H258" s="38" t="s">
        <v>36</v>
      </c>
      <c r="I258" s="38">
        <v>200</v>
      </c>
      <c r="J258" s="38">
        <v>0.95</v>
      </c>
      <c r="K258" s="39">
        <v>325</v>
      </c>
      <c r="L258" s="39">
        <v>319</v>
      </c>
      <c r="M258" s="39">
        <v>6</v>
      </c>
      <c r="N258" s="39">
        <v>284</v>
      </c>
      <c r="O258" s="39">
        <v>34</v>
      </c>
      <c r="P258" s="39">
        <v>0</v>
      </c>
      <c r="Q258" s="39">
        <v>3.9150369999972301</v>
      </c>
      <c r="R258" s="39">
        <v>9915.3583276000099</v>
      </c>
      <c r="S258" s="39">
        <v>3832.5228873076799</v>
      </c>
      <c r="T258" s="39">
        <v>34</v>
      </c>
      <c r="U258" s="39">
        <v>16</v>
      </c>
      <c r="V258" s="39">
        <v>18</v>
      </c>
      <c r="W258" s="39">
        <v>31.077999999999999</v>
      </c>
      <c r="X258" s="39">
        <v>4</v>
      </c>
      <c r="Y258" s="3"/>
    </row>
    <row r="259" spans="1:25" ht="16">
      <c r="A259" s="38" t="s">
        <v>120</v>
      </c>
      <c r="B259" s="38">
        <v>5</v>
      </c>
      <c r="C259" s="38">
        <v>5</v>
      </c>
      <c r="D259" s="38">
        <v>4</v>
      </c>
      <c r="E259" s="38">
        <v>0.2</v>
      </c>
      <c r="F259" s="38">
        <v>1.5</v>
      </c>
      <c r="G259" s="38">
        <v>10800</v>
      </c>
      <c r="H259" s="38" t="s">
        <v>36</v>
      </c>
      <c r="I259" s="38">
        <v>200</v>
      </c>
      <c r="J259" s="38">
        <v>0.95</v>
      </c>
      <c r="K259" s="39">
        <v>322</v>
      </c>
      <c r="L259" s="39">
        <v>319</v>
      </c>
      <c r="M259" s="39">
        <v>3</v>
      </c>
      <c r="N259" s="39">
        <v>285</v>
      </c>
      <c r="O259" s="39">
        <v>33</v>
      </c>
      <c r="P259" s="39">
        <v>0</v>
      </c>
      <c r="Q259" s="39">
        <v>3.8892231000024999</v>
      </c>
      <c r="R259" s="39">
        <v>9890.2865383999997</v>
      </c>
      <c r="S259" s="39">
        <v>3808.5528869172499</v>
      </c>
      <c r="T259" s="39">
        <v>32</v>
      </c>
      <c r="U259" s="39">
        <v>16</v>
      </c>
      <c r="V259" s="39">
        <v>16</v>
      </c>
      <c r="W259" s="39">
        <v>30.097000000000001</v>
      </c>
      <c r="X259" s="39">
        <v>5</v>
      </c>
      <c r="Y259" s="3"/>
    </row>
    <row r="260" spans="1:25" ht="16">
      <c r="A260" s="38" t="s">
        <v>120</v>
      </c>
      <c r="B260" s="38">
        <v>5</v>
      </c>
      <c r="C260" s="38">
        <v>5</v>
      </c>
      <c r="D260" s="38">
        <v>4</v>
      </c>
      <c r="E260" s="38">
        <v>0.2</v>
      </c>
      <c r="F260" s="38">
        <v>1.5</v>
      </c>
      <c r="G260" s="38">
        <v>10800</v>
      </c>
      <c r="H260" s="38" t="s">
        <v>36</v>
      </c>
      <c r="I260" s="38">
        <v>200</v>
      </c>
      <c r="J260" s="38">
        <v>0.95</v>
      </c>
      <c r="K260" s="39">
        <v>337</v>
      </c>
      <c r="L260" s="39">
        <v>327</v>
      </c>
      <c r="M260" s="39">
        <v>10</v>
      </c>
      <c r="N260" s="39">
        <v>303</v>
      </c>
      <c r="O260" s="39">
        <v>23</v>
      </c>
      <c r="P260" s="39">
        <v>0</v>
      </c>
      <c r="Q260" s="39">
        <v>4.4235980000004496</v>
      </c>
      <c r="R260" s="39">
        <v>10290.001253</v>
      </c>
      <c r="S260" s="39">
        <v>4016.9184548715102</v>
      </c>
      <c r="T260" s="39">
        <v>23</v>
      </c>
      <c r="U260" s="39">
        <v>10</v>
      </c>
      <c r="V260" s="39">
        <v>13</v>
      </c>
      <c r="W260" s="39">
        <v>29.734999999999999</v>
      </c>
      <c r="X260" s="39">
        <v>4</v>
      </c>
      <c r="Y260" s="3"/>
    </row>
    <row r="261" spans="1:25" ht="16">
      <c r="A261" s="38" t="s">
        <v>120</v>
      </c>
      <c r="B261" s="38">
        <v>5</v>
      </c>
      <c r="C261" s="38">
        <v>5</v>
      </c>
      <c r="D261" s="38">
        <v>4</v>
      </c>
      <c r="E261" s="38">
        <v>0.2</v>
      </c>
      <c r="F261" s="38">
        <v>1.5</v>
      </c>
      <c r="G261" s="38">
        <v>10800</v>
      </c>
      <c r="H261" s="38" t="s">
        <v>36</v>
      </c>
      <c r="I261" s="38">
        <v>200</v>
      </c>
      <c r="J261" s="38">
        <v>0.95</v>
      </c>
      <c r="K261" s="39">
        <v>335</v>
      </c>
      <c r="L261" s="39">
        <v>331</v>
      </c>
      <c r="M261" s="39">
        <v>4</v>
      </c>
      <c r="N261" s="39">
        <v>290</v>
      </c>
      <c r="O261" s="39">
        <v>40</v>
      </c>
      <c r="P261" s="39">
        <v>0</v>
      </c>
      <c r="Q261" s="39">
        <v>4.3902625999980396</v>
      </c>
      <c r="R261" s="39">
        <v>10285.349624099999</v>
      </c>
      <c r="S261" s="39">
        <v>3943.1537021733802</v>
      </c>
      <c r="T261" s="39">
        <v>40</v>
      </c>
      <c r="U261" s="39">
        <v>9</v>
      </c>
      <c r="V261" s="39">
        <v>31</v>
      </c>
      <c r="W261" s="39">
        <v>28.693999999999999</v>
      </c>
      <c r="X261" s="39">
        <v>3</v>
      </c>
      <c r="Y261" s="3"/>
    </row>
    <row r="262" spans="1:25" ht="16">
      <c r="A262" s="38" t="s">
        <v>120</v>
      </c>
      <c r="B262" s="38">
        <v>5</v>
      </c>
      <c r="C262" s="38">
        <v>5</v>
      </c>
      <c r="D262" s="38">
        <v>4</v>
      </c>
      <c r="E262" s="38">
        <v>0.2</v>
      </c>
      <c r="F262" s="38">
        <v>1.5</v>
      </c>
      <c r="G262" s="38">
        <v>10800</v>
      </c>
      <c r="H262" s="38" t="s">
        <v>36</v>
      </c>
      <c r="I262" s="38">
        <v>200</v>
      </c>
      <c r="J262" s="38">
        <v>0.95</v>
      </c>
      <c r="K262" s="39">
        <v>340</v>
      </c>
      <c r="L262" s="39">
        <v>333</v>
      </c>
      <c r="M262" s="39">
        <v>7</v>
      </c>
      <c r="N262" s="39">
        <v>301</v>
      </c>
      <c r="O262" s="39">
        <v>31</v>
      </c>
      <c r="P262" s="39">
        <v>0</v>
      </c>
      <c r="Q262" s="39">
        <v>4.2598646000027198</v>
      </c>
      <c r="R262" s="39">
        <v>10343.1501157</v>
      </c>
      <c r="S262" s="39">
        <v>4031.88845896255</v>
      </c>
      <c r="T262" s="39">
        <v>31</v>
      </c>
      <c r="U262" s="39">
        <v>16</v>
      </c>
      <c r="V262" s="39">
        <v>15</v>
      </c>
      <c r="W262" s="39">
        <v>30.798999999999999</v>
      </c>
      <c r="X262" s="39">
        <v>3</v>
      </c>
      <c r="Y262" s="3"/>
    </row>
    <row r="263" spans="1:25" ht="16">
      <c r="A263" s="38" t="s">
        <v>120</v>
      </c>
      <c r="B263" s="38">
        <v>5</v>
      </c>
      <c r="C263" s="38">
        <v>5</v>
      </c>
      <c r="D263" s="38">
        <v>4</v>
      </c>
      <c r="E263" s="38">
        <v>0.2</v>
      </c>
      <c r="F263" s="38">
        <v>1.5</v>
      </c>
      <c r="G263" s="38">
        <v>10800</v>
      </c>
      <c r="H263" s="38" t="s">
        <v>36</v>
      </c>
      <c r="I263" s="38">
        <v>200</v>
      </c>
      <c r="J263" s="38">
        <v>0.95</v>
      </c>
      <c r="K263" s="39">
        <v>335</v>
      </c>
      <c r="L263" s="39">
        <v>332</v>
      </c>
      <c r="M263" s="39">
        <v>3</v>
      </c>
      <c r="N263" s="39">
        <v>289</v>
      </c>
      <c r="O263" s="39">
        <v>42</v>
      </c>
      <c r="P263" s="39">
        <v>0</v>
      </c>
      <c r="Q263" s="39">
        <v>4.4034910999974901</v>
      </c>
      <c r="R263" s="39">
        <v>10303.5108416</v>
      </c>
      <c r="S263" s="39">
        <v>3941.9124516444199</v>
      </c>
      <c r="T263" s="39">
        <v>42</v>
      </c>
      <c r="U263" s="39">
        <v>16</v>
      </c>
      <c r="V263" s="39">
        <v>26</v>
      </c>
      <c r="W263" s="39">
        <v>29.911999999999999</v>
      </c>
      <c r="X263" s="39">
        <v>4</v>
      </c>
      <c r="Y263" s="3"/>
    </row>
    <row r="264" spans="1:25" ht="16">
      <c r="A264" s="38" t="s">
        <v>120</v>
      </c>
      <c r="B264" s="38">
        <v>5</v>
      </c>
      <c r="C264" s="38">
        <v>5</v>
      </c>
      <c r="D264" s="38">
        <v>4</v>
      </c>
      <c r="E264" s="38">
        <v>0.2</v>
      </c>
      <c r="F264" s="38">
        <v>1.5</v>
      </c>
      <c r="G264" s="38">
        <v>10800</v>
      </c>
      <c r="H264" s="38" t="s">
        <v>36</v>
      </c>
      <c r="I264" s="38">
        <v>200</v>
      </c>
      <c r="J264" s="38">
        <v>0.95</v>
      </c>
      <c r="K264" s="39">
        <v>331</v>
      </c>
      <c r="L264" s="39">
        <v>319</v>
      </c>
      <c r="M264" s="39">
        <v>12</v>
      </c>
      <c r="N264" s="39">
        <v>281</v>
      </c>
      <c r="O264" s="39">
        <v>37</v>
      </c>
      <c r="P264" s="39">
        <v>0</v>
      </c>
      <c r="Q264" s="39">
        <v>4.0695047000081201</v>
      </c>
      <c r="R264" s="39">
        <v>9832.2168737999891</v>
      </c>
      <c r="S264" s="39">
        <v>3797.4200238021999</v>
      </c>
      <c r="T264" s="39">
        <v>37</v>
      </c>
      <c r="U264" s="39">
        <v>16</v>
      </c>
      <c r="V264" s="39">
        <v>21</v>
      </c>
      <c r="W264" s="39">
        <v>26.5</v>
      </c>
      <c r="X264" s="39">
        <v>4</v>
      </c>
      <c r="Y264" s="3"/>
    </row>
    <row r="265" spans="1:25" ht="16">
      <c r="A265" s="38" t="s">
        <v>120</v>
      </c>
      <c r="B265" s="38">
        <v>5</v>
      </c>
      <c r="C265" s="38">
        <v>5</v>
      </c>
      <c r="D265" s="38">
        <v>4</v>
      </c>
      <c r="E265" s="38">
        <v>0.2</v>
      </c>
      <c r="F265" s="38">
        <v>1.5</v>
      </c>
      <c r="G265" s="38">
        <v>10800</v>
      </c>
      <c r="H265" s="38" t="s">
        <v>36</v>
      </c>
      <c r="I265" s="38">
        <v>200</v>
      </c>
      <c r="J265" s="38">
        <v>0.95</v>
      </c>
      <c r="K265" s="39">
        <v>343</v>
      </c>
      <c r="L265" s="39">
        <v>336</v>
      </c>
      <c r="M265" s="39">
        <v>7</v>
      </c>
      <c r="N265" s="39">
        <v>299</v>
      </c>
      <c r="O265" s="39">
        <v>36</v>
      </c>
      <c r="P265" s="39">
        <v>0</v>
      </c>
      <c r="Q265" s="39">
        <v>4.2606429999896296</v>
      </c>
      <c r="R265" s="39">
        <v>10347.987644299999</v>
      </c>
      <c r="S265" s="39">
        <v>4052.4488060776998</v>
      </c>
      <c r="T265" s="39">
        <v>36</v>
      </c>
      <c r="U265" s="39">
        <v>17</v>
      </c>
      <c r="V265" s="39">
        <v>19</v>
      </c>
      <c r="W265" s="39">
        <v>29.151</v>
      </c>
      <c r="X265" s="39">
        <v>3</v>
      </c>
      <c r="Y265" s="3"/>
    </row>
    <row r="266" spans="1:25" ht="16">
      <c r="A266" s="38" t="s">
        <v>120</v>
      </c>
      <c r="B266" s="38">
        <v>5</v>
      </c>
      <c r="C266" s="38">
        <v>5</v>
      </c>
      <c r="D266" s="38">
        <v>4</v>
      </c>
      <c r="E266" s="38">
        <v>0.2</v>
      </c>
      <c r="F266" s="38">
        <v>1.5</v>
      </c>
      <c r="G266" s="38">
        <v>10800</v>
      </c>
      <c r="H266" s="38" t="s">
        <v>36</v>
      </c>
      <c r="I266" s="38">
        <v>200</v>
      </c>
      <c r="J266" s="38">
        <v>0.95</v>
      </c>
      <c r="K266" s="39">
        <v>339</v>
      </c>
      <c r="L266" s="39">
        <v>329</v>
      </c>
      <c r="M266" s="39">
        <v>10</v>
      </c>
      <c r="N266" s="39">
        <v>289</v>
      </c>
      <c r="O266" s="39">
        <v>39</v>
      </c>
      <c r="P266" s="39">
        <v>0</v>
      </c>
      <c r="Q266" s="39">
        <v>4.4272865000034196</v>
      </c>
      <c r="R266" s="39">
        <v>10287.6812469</v>
      </c>
      <c r="S266" s="39">
        <v>3979.5712032997899</v>
      </c>
      <c r="T266" s="39">
        <v>39</v>
      </c>
      <c r="U266" s="39">
        <v>18</v>
      </c>
      <c r="V266" s="39">
        <v>21</v>
      </c>
      <c r="W266" s="39">
        <v>30.463999999999999</v>
      </c>
      <c r="X266" s="39">
        <v>3</v>
      </c>
      <c r="Y266" s="3"/>
    </row>
    <row r="267" spans="1:25" ht="16">
      <c r="A267" s="38" t="s">
        <v>120</v>
      </c>
      <c r="B267" s="38">
        <v>5</v>
      </c>
      <c r="C267" s="38">
        <v>5</v>
      </c>
      <c r="D267" s="38">
        <v>4</v>
      </c>
      <c r="E267" s="38">
        <v>0.2</v>
      </c>
      <c r="F267" s="38">
        <v>1.5</v>
      </c>
      <c r="G267" s="38">
        <v>10800</v>
      </c>
      <c r="H267" s="38" t="s">
        <v>36</v>
      </c>
      <c r="I267" s="38">
        <v>200</v>
      </c>
      <c r="J267" s="38">
        <v>0.95</v>
      </c>
      <c r="K267" s="39">
        <v>330</v>
      </c>
      <c r="L267" s="39">
        <v>318</v>
      </c>
      <c r="M267" s="39">
        <v>12</v>
      </c>
      <c r="N267" s="39">
        <v>280</v>
      </c>
      <c r="O267" s="39">
        <v>37</v>
      </c>
      <c r="P267" s="39">
        <v>0</v>
      </c>
      <c r="Q267" s="39">
        <v>3.9019352000003802</v>
      </c>
      <c r="R267" s="39">
        <v>9882.8645769999894</v>
      </c>
      <c r="S267" s="39">
        <v>3836.9318876443399</v>
      </c>
      <c r="T267" s="39">
        <v>37</v>
      </c>
      <c r="U267" s="39">
        <v>16</v>
      </c>
      <c r="V267" s="39">
        <v>21</v>
      </c>
      <c r="W267" s="39">
        <v>29.859000000000002</v>
      </c>
      <c r="X267" s="39">
        <v>4</v>
      </c>
      <c r="Y267" s="3"/>
    </row>
    <row r="268" spans="1:25" ht="16">
      <c r="A268" s="38" t="s">
        <v>120</v>
      </c>
      <c r="B268" s="38">
        <v>5</v>
      </c>
      <c r="C268" s="38">
        <v>5</v>
      </c>
      <c r="D268" s="38">
        <v>4</v>
      </c>
      <c r="E268" s="38">
        <v>0.2</v>
      </c>
      <c r="F268" s="38">
        <v>1.5</v>
      </c>
      <c r="G268" s="38">
        <v>10800</v>
      </c>
      <c r="H268" s="38" t="s">
        <v>36</v>
      </c>
      <c r="I268" s="38">
        <v>200</v>
      </c>
      <c r="J268" s="38">
        <v>0.95</v>
      </c>
      <c r="K268" s="39">
        <v>340</v>
      </c>
      <c r="L268" s="39">
        <v>331</v>
      </c>
      <c r="M268" s="39">
        <v>9</v>
      </c>
      <c r="N268" s="39">
        <v>295</v>
      </c>
      <c r="O268" s="39">
        <v>35</v>
      </c>
      <c r="P268" s="39">
        <v>0</v>
      </c>
      <c r="Q268" s="39">
        <v>4.5422055000009802</v>
      </c>
      <c r="R268" s="39">
        <v>10299.655416600001</v>
      </c>
      <c r="S268" s="39">
        <v>3945.6302032889798</v>
      </c>
      <c r="T268" s="39">
        <v>35</v>
      </c>
      <c r="U268" s="39">
        <v>13</v>
      </c>
      <c r="V268" s="39">
        <v>22</v>
      </c>
      <c r="W268" s="39">
        <v>27.37</v>
      </c>
      <c r="X268" s="39">
        <v>5</v>
      </c>
      <c r="Y268" s="3"/>
    </row>
    <row r="269" spans="1:25" ht="16">
      <c r="A269" s="38" t="s">
        <v>120</v>
      </c>
      <c r="B269" s="38">
        <v>5</v>
      </c>
      <c r="C269" s="38">
        <v>5</v>
      </c>
      <c r="D269" s="38">
        <v>4</v>
      </c>
      <c r="E269" s="38">
        <v>0.2</v>
      </c>
      <c r="F269" s="38">
        <v>1.5</v>
      </c>
      <c r="G269" s="38">
        <v>10800</v>
      </c>
      <c r="H269" s="38" t="s">
        <v>36</v>
      </c>
      <c r="I269" s="38">
        <v>200</v>
      </c>
      <c r="J269" s="38">
        <v>0.95</v>
      </c>
      <c r="K269" s="39">
        <v>344</v>
      </c>
      <c r="L269" s="39">
        <v>335</v>
      </c>
      <c r="M269" s="39">
        <v>9</v>
      </c>
      <c r="N269" s="39">
        <v>299</v>
      </c>
      <c r="O269" s="39">
        <v>35</v>
      </c>
      <c r="P269" s="39">
        <v>0</v>
      </c>
      <c r="Q269" s="39">
        <v>4.2592518000003299</v>
      </c>
      <c r="R269" s="39">
        <v>10334.619304399899</v>
      </c>
      <c r="S269" s="39">
        <v>3976.8839570088298</v>
      </c>
      <c r="T269" s="39">
        <v>35</v>
      </c>
      <c r="U269" s="39">
        <v>12</v>
      </c>
      <c r="V269" s="39">
        <v>23</v>
      </c>
      <c r="W269" s="39">
        <v>32.685000000000002</v>
      </c>
      <c r="X269" s="39">
        <v>3</v>
      </c>
      <c r="Y269" s="3"/>
    </row>
    <row r="270" spans="1:25" ht="16">
      <c r="A270" s="38" t="s">
        <v>120</v>
      </c>
      <c r="B270" s="38">
        <v>5</v>
      </c>
      <c r="C270" s="38">
        <v>5</v>
      </c>
      <c r="D270" s="38">
        <v>4</v>
      </c>
      <c r="E270" s="38">
        <v>0.2</v>
      </c>
      <c r="F270" s="38">
        <v>1.5</v>
      </c>
      <c r="G270" s="38">
        <v>10800</v>
      </c>
      <c r="H270" s="38" t="s">
        <v>36</v>
      </c>
      <c r="I270" s="38">
        <v>200</v>
      </c>
      <c r="J270" s="38">
        <v>0.95</v>
      </c>
      <c r="K270" s="39">
        <v>326</v>
      </c>
      <c r="L270" s="39">
        <v>320</v>
      </c>
      <c r="M270" s="39">
        <v>6</v>
      </c>
      <c r="N270" s="39">
        <v>287</v>
      </c>
      <c r="O270" s="39">
        <v>32</v>
      </c>
      <c r="P270" s="39">
        <v>0</v>
      </c>
      <c r="Q270" s="39">
        <v>3.9062318000134399</v>
      </c>
      <c r="R270" s="39">
        <v>9885.84605989999</v>
      </c>
      <c r="S270" s="39">
        <v>3828.5050223059902</v>
      </c>
      <c r="T270" s="39">
        <v>32</v>
      </c>
      <c r="U270" s="39">
        <v>14</v>
      </c>
      <c r="V270" s="39">
        <v>18</v>
      </c>
      <c r="W270" s="39">
        <v>31.151</v>
      </c>
      <c r="X270" s="39">
        <v>5</v>
      </c>
      <c r="Y270" s="3"/>
    </row>
    <row r="271" spans="1:25" ht="16">
      <c r="A271" s="38" t="s">
        <v>120</v>
      </c>
      <c r="B271" s="38">
        <v>5</v>
      </c>
      <c r="C271" s="38">
        <v>5</v>
      </c>
      <c r="D271" s="38">
        <v>4</v>
      </c>
      <c r="E271" s="38">
        <v>0.2</v>
      </c>
      <c r="F271" s="38">
        <v>1.5</v>
      </c>
      <c r="G271" s="38">
        <v>10800</v>
      </c>
      <c r="H271" s="38" t="s">
        <v>36</v>
      </c>
      <c r="I271" s="38">
        <v>200</v>
      </c>
      <c r="J271" s="38">
        <v>0.95</v>
      </c>
      <c r="K271" s="39">
        <v>344</v>
      </c>
      <c r="L271" s="39">
        <v>334</v>
      </c>
      <c r="M271" s="39">
        <v>10</v>
      </c>
      <c r="N271" s="39">
        <v>300</v>
      </c>
      <c r="O271" s="39">
        <v>33</v>
      </c>
      <c r="P271" s="39">
        <v>0</v>
      </c>
      <c r="Q271" s="39">
        <v>4.2203020999978804</v>
      </c>
      <c r="R271" s="39">
        <v>10343.698538099999</v>
      </c>
      <c r="S271" s="39">
        <v>3993.2809541607198</v>
      </c>
      <c r="T271" s="39">
        <v>33</v>
      </c>
      <c r="U271" s="39">
        <v>16</v>
      </c>
      <c r="V271" s="39">
        <v>17</v>
      </c>
      <c r="W271" s="39">
        <v>31.094000000000001</v>
      </c>
      <c r="X271" s="39">
        <v>4</v>
      </c>
      <c r="Y271" s="3"/>
    </row>
    <row r="272" spans="1:25" ht="16">
      <c r="A272" s="38" t="s">
        <v>120</v>
      </c>
      <c r="B272" s="38">
        <v>5</v>
      </c>
      <c r="C272" s="38">
        <v>5</v>
      </c>
      <c r="D272" s="38">
        <v>4</v>
      </c>
      <c r="E272" s="38">
        <v>0.2</v>
      </c>
      <c r="F272" s="38">
        <v>2</v>
      </c>
      <c r="G272" s="38">
        <v>10800</v>
      </c>
      <c r="H272" s="38" t="s">
        <v>36</v>
      </c>
      <c r="I272" s="38">
        <v>200</v>
      </c>
      <c r="J272" s="38">
        <v>0.95</v>
      </c>
      <c r="K272" s="39">
        <v>310</v>
      </c>
      <c r="L272" s="39">
        <v>298</v>
      </c>
      <c r="M272" s="39">
        <v>12</v>
      </c>
      <c r="N272" s="39">
        <v>263</v>
      </c>
      <c r="O272" s="39">
        <v>34</v>
      </c>
      <c r="P272" s="39">
        <v>0</v>
      </c>
      <c r="Q272" s="39">
        <v>5.6934151999990998</v>
      </c>
      <c r="R272" s="39">
        <v>10067.832989299901</v>
      </c>
      <c r="S272" s="39">
        <v>4339.3499694084703</v>
      </c>
      <c r="T272" s="39">
        <v>34</v>
      </c>
      <c r="U272" s="39">
        <v>9</v>
      </c>
      <c r="V272" s="39">
        <v>25</v>
      </c>
      <c r="W272" s="39">
        <v>31.550999999999998</v>
      </c>
      <c r="X272" s="39">
        <v>3</v>
      </c>
      <c r="Y272" s="3"/>
    </row>
    <row r="273" spans="1:25" ht="16">
      <c r="A273" s="38" t="s">
        <v>120</v>
      </c>
      <c r="B273" s="38">
        <v>5</v>
      </c>
      <c r="C273" s="38">
        <v>5</v>
      </c>
      <c r="D273" s="38">
        <v>4</v>
      </c>
      <c r="E273" s="38">
        <v>0.2</v>
      </c>
      <c r="F273" s="38">
        <v>2</v>
      </c>
      <c r="G273" s="38">
        <v>10800</v>
      </c>
      <c r="H273" s="38" t="s">
        <v>36</v>
      </c>
      <c r="I273" s="38">
        <v>200</v>
      </c>
      <c r="J273" s="38">
        <v>0.95</v>
      </c>
      <c r="K273" s="39">
        <v>319</v>
      </c>
      <c r="L273" s="39">
        <v>305</v>
      </c>
      <c r="M273" s="39">
        <v>14</v>
      </c>
      <c r="N273" s="39">
        <v>254</v>
      </c>
      <c r="O273" s="39">
        <v>51</v>
      </c>
      <c r="P273" s="39">
        <v>0</v>
      </c>
      <c r="Q273" s="39">
        <v>5.4177034999924398</v>
      </c>
      <c r="R273" s="39">
        <v>10131.9564894999</v>
      </c>
      <c r="S273" s="39">
        <v>4344.0644745212003</v>
      </c>
      <c r="T273" s="39">
        <v>51</v>
      </c>
      <c r="U273" s="39">
        <v>22</v>
      </c>
      <c r="V273" s="39">
        <v>29</v>
      </c>
      <c r="W273" s="39">
        <v>30.798999999999999</v>
      </c>
      <c r="X273" s="39">
        <v>3</v>
      </c>
      <c r="Y273" s="3"/>
    </row>
    <row r="274" spans="1:25" ht="16">
      <c r="A274" s="38" t="s">
        <v>120</v>
      </c>
      <c r="B274" s="38">
        <v>5</v>
      </c>
      <c r="C274" s="38">
        <v>5</v>
      </c>
      <c r="D274" s="38">
        <v>4</v>
      </c>
      <c r="E274" s="38">
        <v>0.2</v>
      </c>
      <c r="F274" s="38">
        <v>2</v>
      </c>
      <c r="G274" s="38">
        <v>10800</v>
      </c>
      <c r="H274" s="38" t="s">
        <v>36</v>
      </c>
      <c r="I274" s="38">
        <v>200</v>
      </c>
      <c r="J274" s="38">
        <v>0.95</v>
      </c>
      <c r="K274" s="39">
        <v>303</v>
      </c>
      <c r="L274" s="39">
        <v>299</v>
      </c>
      <c r="M274" s="39">
        <v>4</v>
      </c>
      <c r="N274" s="39">
        <v>270</v>
      </c>
      <c r="O274" s="39">
        <v>28</v>
      </c>
      <c r="P274" s="39">
        <v>0</v>
      </c>
      <c r="Q274" s="39">
        <v>5.5715177999873804</v>
      </c>
      <c r="R274" s="39">
        <v>10096.3858105</v>
      </c>
      <c r="S274" s="39">
        <v>4375.8902235487403</v>
      </c>
      <c r="T274" s="39">
        <v>28</v>
      </c>
      <c r="U274" s="39">
        <v>12</v>
      </c>
      <c r="V274" s="39">
        <v>16</v>
      </c>
      <c r="W274" s="39">
        <v>30.600999999999999</v>
      </c>
      <c r="X274" s="39">
        <v>3</v>
      </c>
      <c r="Y274" s="3"/>
    </row>
    <row r="275" spans="1:25" ht="16">
      <c r="A275" s="38" t="s">
        <v>120</v>
      </c>
      <c r="B275" s="38">
        <v>5</v>
      </c>
      <c r="C275" s="38">
        <v>5</v>
      </c>
      <c r="D275" s="38">
        <v>4</v>
      </c>
      <c r="E275" s="38">
        <v>0.2</v>
      </c>
      <c r="F275" s="38">
        <v>2</v>
      </c>
      <c r="G275" s="38">
        <v>10800</v>
      </c>
      <c r="H275" s="38" t="s">
        <v>36</v>
      </c>
      <c r="I275" s="38">
        <v>200</v>
      </c>
      <c r="J275" s="38">
        <v>0.95</v>
      </c>
      <c r="K275" s="39">
        <v>307</v>
      </c>
      <c r="L275" s="39">
        <v>298</v>
      </c>
      <c r="M275" s="39">
        <v>9</v>
      </c>
      <c r="N275" s="39">
        <v>257</v>
      </c>
      <c r="O275" s="39">
        <v>40</v>
      </c>
      <c r="P275" s="39">
        <v>0</v>
      </c>
      <c r="Q275" s="39">
        <v>5.3753684000024897</v>
      </c>
      <c r="R275" s="39">
        <v>10085.327394099901</v>
      </c>
      <c r="S275" s="39">
        <v>4368.1929729748499</v>
      </c>
      <c r="T275" s="39">
        <v>40</v>
      </c>
      <c r="U275" s="39">
        <v>15</v>
      </c>
      <c r="V275" s="39">
        <v>25</v>
      </c>
      <c r="W275" s="39">
        <v>30.068999999999999</v>
      </c>
      <c r="X275" s="39">
        <v>6</v>
      </c>
      <c r="Y275" s="3"/>
    </row>
    <row r="276" spans="1:25" ht="16">
      <c r="A276" s="38" t="s">
        <v>120</v>
      </c>
      <c r="B276" s="38">
        <v>5</v>
      </c>
      <c r="C276" s="38">
        <v>5</v>
      </c>
      <c r="D276" s="38">
        <v>4</v>
      </c>
      <c r="E276" s="38">
        <v>0.2</v>
      </c>
      <c r="F276" s="38">
        <v>2</v>
      </c>
      <c r="G276" s="38">
        <v>10800</v>
      </c>
      <c r="H276" s="38" t="s">
        <v>36</v>
      </c>
      <c r="I276" s="38">
        <v>200</v>
      </c>
      <c r="J276" s="38">
        <v>0.95</v>
      </c>
      <c r="K276" s="39">
        <v>286</v>
      </c>
      <c r="L276" s="39">
        <v>280</v>
      </c>
      <c r="M276" s="39">
        <v>6</v>
      </c>
      <c r="N276" s="39">
        <v>236</v>
      </c>
      <c r="O276" s="39">
        <v>43</v>
      </c>
      <c r="P276" s="39">
        <v>0</v>
      </c>
      <c r="Q276" s="39">
        <v>4.3534247999897904</v>
      </c>
      <c r="R276" s="39">
        <v>9407.2663130999899</v>
      </c>
      <c r="S276" s="39">
        <v>4066.17014542175</v>
      </c>
      <c r="T276" s="39">
        <v>43</v>
      </c>
      <c r="U276" s="39">
        <v>20</v>
      </c>
      <c r="V276" s="39">
        <v>23</v>
      </c>
      <c r="W276" s="39">
        <v>31.905999999999999</v>
      </c>
      <c r="X276" s="39">
        <v>3</v>
      </c>
      <c r="Y276" s="3"/>
    </row>
    <row r="277" spans="1:25" ht="16">
      <c r="A277" s="38" t="s">
        <v>120</v>
      </c>
      <c r="B277" s="38">
        <v>5</v>
      </c>
      <c r="C277" s="38">
        <v>5</v>
      </c>
      <c r="D277" s="38">
        <v>4</v>
      </c>
      <c r="E277" s="38">
        <v>0.2</v>
      </c>
      <c r="F277" s="38">
        <v>2</v>
      </c>
      <c r="G277" s="38">
        <v>10800</v>
      </c>
      <c r="H277" s="38" t="s">
        <v>36</v>
      </c>
      <c r="I277" s="38">
        <v>200</v>
      </c>
      <c r="J277" s="38">
        <v>0.95</v>
      </c>
      <c r="K277" s="39">
        <v>318</v>
      </c>
      <c r="L277" s="39">
        <v>298</v>
      </c>
      <c r="M277" s="39">
        <v>20</v>
      </c>
      <c r="N277" s="39">
        <v>259</v>
      </c>
      <c r="O277" s="39">
        <v>38</v>
      </c>
      <c r="P277" s="39">
        <v>0</v>
      </c>
      <c r="Q277" s="39">
        <v>5.7859959999864499</v>
      </c>
      <c r="R277" s="39">
        <v>10056.135545499899</v>
      </c>
      <c r="S277" s="39">
        <v>4333.0534730581503</v>
      </c>
      <c r="T277" s="39">
        <v>38</v>
      </c>
      <c r="U277" s="39">
        <v>12</v>
      </c>
      <c r="V277" s="39">
        <v>26</v>
      </c>
      <c r="W277" s="39">
        <v>31.248999999999999</v>
      </c>
      <c r="X277" s="39">
        <v>3</v>
      </c>
      <c r="Y277" s="3"/>
    </row>
    <row r="278" spans="1:25" ht="16">
      <c r="A278" s="38" t="s">
        <v>120</v>
      </c>
      <c r="B278" s="38">
        <v>5</v>
      </c>
      <c r="C278" s="38">
        <v>5</v>
      </c>
      <c r="D278" s="38">
        <v>4</v>
      </c>
      <c r="E278" s="38">
        <v>0.2</v>
      </c>
      <c r="F278" s="38">
        <v>2</v>
      </c>
      <c r="G278" s="38">
        <v>10800</v>
      </c>
      <c r="H278" s="38" t="s">
        <v>36</v>
      </c>
      <c r="I278" s="38">
        <v>200</v>
      </c>
      <c r="J278" s="38">
        <v>0.95</v>
      </c>
      <c r="K278" s="39">
        <v>293</v>
      </c>
      <c r="L278" s="39">
        <v>282</v>
      </c>
      <c r="M278" s="39">
        <v>11</v>
      </c>
      <c r="N278" s="39">
        <v>239</v>
      </c>
      <c r="O278" s="39">
        <v>42</v>
      </c>
      <c r="P278" s="39">
        <v>0</v>
      </c>
      <c r="Q278" s="39">
        <v>4.4521404999941998</v>
      </c>
      <c r="R278" s="39">
        <v>9489.1577677999903</v>
      </c>
      <c r="S278" s="39">
        <v>4111.08564765751</v>
      </c>
      <c r="T278" s="39">
        <v>42</v>
      </c>
      <c r="U278" s="39">
        <v>16</v>
      </c>
      <c r="V278" s="39">
        <v>26</v>
      </c>
      <c r="W278" s="39">
        <v>31.065000000000001</v>
      </c>
      <c r="X278" s="39">
        <v>3</v>
      </c>
      <c r="Y278" s="3"/>
    </row>
    <row r="279" spans="1:25" ht="16">
      <c r="A279" s="38" t="s">
        <v>120</v>
      </c>
      <c r="B279" s="38">
        <v>5</v>
      </c>
      <c r="C279" s="38">
        <v>5</v>
      </c>
      <c r="D279" s="38">
        <v>4</v>
      </c>
      <c r="E279" s="38">
        <v>0.2</v>
      </c>
      <c r="F279" s="38">
        <v>2</v>
      </c>
      <c r="G279" s="38">
        <v>10800</v>
      </c>
      <c r="H279" s="38" t="s">
        <v>36</v>
      </c>
      <c r="I279" s="38">
        <v>200</v>
      </c>
      <c r="J279" s="38">
        <v>0.95</v>
      </c>
      <c r="K279" s="39">
        <v>313</v>
      </c>
      <c r="L279" s="39">
        <v>301</v>
      </c>
      <c r="M279" s="39">
        <v>12</v>
      </c>
      <c r="N279" s="39">
        <v>268</v>
      </c>
      <c r="O279" s="39">
        <v>32</v>
      </c>
      <c r="P279" s="39">
        <v>0</v>
      </c>
      <c r="Q279" s="39">
        <v>5.6350944000010497</v>
      </c>
      <c r="R279" s="39">
        <v>10104.7912117</v>
      </c>
      <c r="S279" s="39">
        <v>4327.2267216667497</v>
      </c>
      <c r="T279" s="39">
        <v>32</v>
      </c>
      <c r="U279" s="39">
        <v>13</v>
      </c>
      <c r="V279" s="39">
        <v>19</v>
      </c>
      <c r="W279" s="39">
        <v>29.452000000000002</v>
      </c>
      <c r="X279" s="39">
        <v>6</v>
      </c>
      <c r="Y279" s="3"/>
    </row>
    <row r="280" spans="1:25" ht="16">
      <c r="A280" s="38" t="s">
        <v>120</v>
      </c>
      <c r="B280" s="38">
        <v>5</v>
      </c>
      <c r="C280" s="38">
        <v>5</v>
      </c>
      <c r="D280" s="38">
        <v>4</v>
      </c>
      <c r="E280" s="38">
        <v>0.2</v>
      </c>
      <c r="F280" s="38">
        <v>2</v>
      </c>
      <c r="G280" s="38">
        <v>10800</v>
      </c>
      <c r="H280" s="38" t="s">
        <v>36</v>
      </c>
      <c r="I280" s="38">
        <v>200</v>
      </c>
      <c r="J280" s="38">
        <v>0.95</v>
      </c>
      <c r="K280" s="39">
        <v>319</v>
      </c>
      <c r="L280" s="39">
        <v>304</v>
      </c>
      <c r="M280" s="39">
        <v>15</v>
      </c>
      <c r="N280" s="39">
        <v>266</v>
      </c>
      <c r="O280" s="39">
        <v>37</v>
      </c>
      <c r="P280" s="39">
        <v>0</v>
      </c>
      <c r="Q280" s="39">
        <v>5.4203565000128</v>
      </c>
      <c r="R280" s="39">
        <v>10114.6905734999</v>
      </c>
      <c r="S280" s="39">
        <v>4411.1068339450203</v>
      </c>
      <c r="T280" s="39">
        <v>37</v>
      </c>
      <c r="U280" s="39">
        <v>12</v>
      </c>
      <c r="V280" s="39">
        <v>25</v>
      </c>
      <c r="W280" s="39">
        <v>29.071000000000002</v>
      </c>
      <c r="X280" s="39">
        <v>4</v>
      </c>
      <c r="Y280" s="3"/>
    </row>
    <row r="281" spans="1:25" ht="16">
      <c r="A281" s="38" t="s">
        <v>120</v>
      </c>
      <c r="B281" s="38">
        <v>5</v>
      </c>
      <c r="C281" s="38">
        <v>5</v>
      </c>
      <c r="D281" s="38">
        <v>4</v>
      </c>
      <c r="E281" s="38">
        <v>0.2</v>
      </c>
      <c r="F281" s="38">
        <v>2</v>
      </c>
      <c r="G281" s="38">
        <v>10800</v>
      </c>
      <c r="H281" s="38" t="s">
        <v>36</v>
      </c>
      <c r="I281" s="38">
        <v>200</v>
      </c>
      <c r="J281" s="38">
        <v>0.95</v>
      </c>
      <c r="K281" s="39">
        <v>313</v>
      </c>
      <c r="L281" s="39">
        <v>296</v>
      </c>
      <c r="M281" s="39">
        <v>17</v>
      </c>
      <c r="N281" s="39">
        <v>270</v>
      </c>
      <c r="O281" s="39">
        <v>25</v>
      </c>
      <c r="P281" s="39">
        <v>0</v>
      </c>
      <c r="Q281" s="39">
        <v>5.6930627999850998</v>
      </c>
      <c r="R281" s="39">
        <v>10069.340691199999</v>
      </c>
      <c r="S281" s="39">
        <v>4389.3307250430798</v>
      </c>
      <c r="T281" s="39">
        <v>25</v>
      </c>
      <c r="U281" s="39">
        <v>9</v>
      </c>
      <c r="V281" s="39">
        <v>16</v>
      </c>
      <c r="W281" s="39">
        <v>26.693000000000001</v>
      </c>
      <c r="X281" s="39">
        <v>4</v>
      </c>
      <c r="Y281" s="3"/>
    </row>
    <row r="282" spans="1:25" ht="16">
      <c r="A282" s="38" t="s">
        <v>120</v>
      </c>
      <c r="B282" s="38">
        <v>5</v>
      </c>
      <c r="C282" s="38">
        <v>5</v>
      </c>
      <c r="D282" s="38">
        <v>4</v>
      </c>
      <c r="E282" s="38">
        <v>0.2</v>
      </c>
      <c r="F282" s="38">
        <v>2</v>
      </c>
      <c r="G282" s="38">
        <v>10800</v>
      </c>
      <c r="H282" s="38" t="s">
        <v>36</v>
      </c>
      <c r="I282" s="38">
        <v>200</v>
      </c>
      <c r="J282" s="38">
        <v>0.95</v>
      </c>
      <c r="K282" s="39">
        <v>288</v>
      </c>
      <c r="L282" s="39">
        <v>282</v>
      </c>
      <c r="M282" s="39">
        <v>6</v>
      </c>
      <c r="N282" s="39">
        <v>249</v>
      </c>
      <c r="O282" s="39">
        <v>32</v>
      </c>
      <c r="P282" s="39">
        <v>0</v>
      </c>
      <c r="Q282" s="39">
        <v>4.3635852999964904</v>
      </c>
      <c r="R282" s="39">
        <v>9496.7080027999891</v>
      </c>
      <c r="S282" s="39">
        <v>4138.9105456112802</v>
      </c>
      <c r="T282" s="39">
        <v>32</v>
      </c>
      <c r="U282" s="39">
        <v>10</v>
      </c>
      <c r="V282" s="39">
        <v>22</v>
      </c>
      <c r="W282" s="39">
        <v>33.006999999999998</v>
      </c>
      <c r="X282" s="39">
        <v>4</v>
      </c>
      <c r="Y282" s="3"/>
    </row>
    <row r="283" spans="1:25" ht="16">
      <c r="A283" s="38" t="s">
        <v>120</v>
      </c>
      <c r="B283" s="38">
        <v>5</v>
      </c>
      <c r="C283" s="38">
        <v>5</v>
      </c>
      <c r="D283" s="38">
        <v>4</v>
      </c>
      <c r="E283" s="38">
        <v>0.2</v>
      </c>
      <c r="F283" s="38">
        <v>2</v>
      </c>
      <c r="G283" s="38">
        <v>10800</v>
      </c>
      <c r="H283" s="38" t="s">
        <v>36</v>
      </c>
      <c r="I283" s="38">
        <v>200</v>
      </c>
      <c r="J283" s="38">
        <v>0.95</v>
      </c>
      <c r="K283" s="39">
        <v>312</v>
      </c>
      <c r="L283" s="39">
        <v>300</v>
      </c>
      <c r="M283" s="39">
        <v>12</v>
      </c>
      <c r="N283" s="39">
        <v>255</v>
      </c>
      <c r="O283" s="39">
        <v>44</v>
      </c>
      <c r="P283" s="39">
        <v>0</v>
      </c>
      <c r="Q283" s="39">
        <v>5.6054709000015404</v>
      </c>
      <c r="R283" s="39">
        <v>10129.1812057999</v>
      </c>
      <c r="S283" s="39">
        <v>4363.8477281620699</v>
      </c>
      <c r="T283" s="39">
        <v>43</v>
      </c>
      <c r="U283" s="39">
        <v>15</v>
      </c>
      <c r="V283" s="39">
        <v>28</v>
      </c>
      <c r="W283" s="39">
        <v>31.302</v>
      </c>
      <c r="X283" s="39">
        <v>3</v>
      </c>
      <c r="Y283" s="3"/>
    </row>
    <row r="284" spans="1:25" ht="16">
      <c r="A284" s="38" t="s">
        <v>120</v>
      </c>
      <c r="B284" s="38">
        <v>5</v>
      </c>
      <c r="C284" s="38">
        <v>5</v>
      </c>
      <c r="D284" s="38">
        <v>4</v>
      </c>
      <c r="E284" s="38">
        <v>0.2</v>
      </c>
      <c r="F284" s="38">
        <v>2</v>
      </c>
      <c r="G284" s="38">
        <v>10800</v>
      </c>
      <c r="H284" s="38" t="s">
        <v>36</v>
      </c>
      <c r="I284" s="38">
        <v>200</v>
      </c>
      <c r="J284" s="38">
        <v>0.95</v>
      </c>
      <c r="K284" s="39">
        <v>293</v>
      </c>
      <c r="L284" s="39">
        <v>283</v>
      </c>
      <c r="M284" s="39">
        <v>10</v>
      </c>
      <c r="N284" s="39">
        <v>249</v>
      </c>
      <c r="O284" s="39">
        <v>33</v>
      </c>
      <c r="P284" s="39">
        <v>0</v>
      </c>
      <c r="Q284" s="39">
        <v>4.4195059999986901</v>
      </c>
      <c r="R284" s="39">
        <v>9530.9090119999892</v>
      </c>
      <c r="S284" s="39">
        <v>4164.1020479113704</v>
      </c>
      <c r="T284" s="39">
        <v>33</v>
      </c>
      <c r="U284" s="39">
        <v>12</v>
      </c>
      <c r="V284" s="39">
        <v>21</v>
      </c>
      <c r="W284" s="39">
        <v>31.062000000000001</v>
      </c>
      <c r="X284" s="39">
        <v>4</v>
      </c>
      <c r="Y284" s="3"/>
    </row>
    <row r="285" spans="1:25" ht="16">
      <c r="A285" s="38" t="s">
        <v>120</v>
      </c>
      <c r="B285" s="38">
        <v>5</v>
      </c>
      <c r="C285" s="38">
        <v>5</v>
      </c>
      <c r="D285" s="38">
        <v>4</v>
      </c>
      <c r="E285" s="38">
        <v>0.2</v>
      </c>
      <c r="F285" s="38">
        <v>2</v>
      </c>
      <c r="G285" s="38">
        <v>10800</v>
      </c>
      <c r="H285" s="38" t="s">
        <v>36</v>
      </c>
      <c r="I285" s="38">
        <v>200</v>
      </c>
      <c r="J285" s="38">
        <v>0.95</v>
      </c>
      <c r="K285" s="39">
        <v>314</v>
      </c>
      <c r="L285" s="39">
        <v>303</v>
      </c>
      <c r="M285" s="39">
        <v>11</v>
      </c>
      <c r="N285" s="39">
        <v>259</v>
      </c>
      <c r="O285" s="39">
        <v>43</v>
      </c>
      <c r="P285" s="39">
        <v>0</v>
      </c>
      <c r="Q285" s="39">
        <v>5.36517579999337</v>
      </c>
      <c r="R285" s="39">
        <v>10129.786467599901</v>
      </c>
      <c r="S285" s="39">
        <v>4432.1025854521404</v>
      </c>
      <c r="T285" s="39">
        <v>42</v>
      </c>
      <c r="U285" s="39">
        <v>14</v>
      </c>
      <c r="V285" s="39">
        <v>28</v>
      </c>
      <c r="W285" s="39">
        <v>27.853999999999999</v>
      </c>
      <c r="X285" s="39">
        <v>7</v>
      </c>
      <c r="Y285" s="3"/>
    </row>
    <row r="286" spans="1:25" ht="16">
      <c r="A286" s="38" t="s">
        <v>120</v>
      </c>
      <c r="B286" s="38">
        <v>5</v>
      </c>
      <c r="C286" s="38">
        <v>5</v>
      </c>
      <c r="D286" s="38">
        <v>4</v>
      </c>
      <c r="E286" s="38">
        <v>0.2</v>
      </c>
      <c r="F286" s="38">
        <v>2</v>
      </c>
      <c r="G286" s="38">
        <v>10800</v>
      </c>
      <c r="H286" s="38" t="s">
        <v>36</v>
      </c>
      <c r="I286" s="38">
        <v>200</v>
      </c>
      <c r="J286" s="38">
        <v>0.95</v>
      </c>
      <c r="K286" s="39">
        <v>306</v>
      </c>
      <c r="L286" s="39">
        <v>302</v>
      </c>
      <c r="M286" s="39">
        <v>4</v>
      </c>
      <c r="N286" s="39">
        <v>259</v>
      </c>
      <c r="O286" s="39">
        <v>42</v>
      </c>
      <c r="P286" s="39">
        <v>0</v>
      </c>
      <c r="Q286" s="39">
        <v>5.5139569000053603</v>
      </c>
      <c r="R286" s="39">
        <v>10083.9144293999</v>
      </c>
      <c r="S286" s="39">
        <v>4289.9527192003998</v>
      </c>
      <c r="T286" s="39">
        <v>42</v>
      </c>
      <c r="U286" s="39">
        <v>13</v>
      </c>
      <c r="V286" s="39">
        <v>29</v>
      </c>
      <c r="W286" s="39">
        <v>30.509</v>
      </c>
      <c r="X286" s="39">
        <v>4</v>
      </c>
      <c r="Y286" s="3"/>
    </row>
    <row r="287" spans="1:25" ht="16">
      <c r="A287" s="38" t="s">
        <v>120</v>
      </c>
      <c r="B287" s="38">
        <v>5</v>
      </c>
      <c r="C287" s="38">
        <v>5</v>
      </c>
      <c r="D287" s="38">
        <v>4</v>
      </c>
      <c r="E287" s="38">
        <v>0.2</v>
      </c>
      <c r="F287" s="38">
        <v>2</v>
      </c>
      <c r="G287" s="38">
        <v>10800</v>
      </c>
      <c r="H287" s="38" t="s">
        <v>36</v>
      </c>
      <c r="I287" s="38">
        <v>200</v>
      </c>
      <c r="J287" s="38">
        <v>0.95</v>
      </c>
      <c r="K287" s="39">
        <v>313</v>
      </c>
      <c r="L287" s="39">
        <v>300</v>
      </c>
      <c r="M287" s="39">
        <v>13</v>
      </c>
      <c r="N287" s="39">
        <v>263</v>
      </c>
      <c r="O287" s="39">
        <v>36</v>
      </c>
      <c r="P287" s="39">
        <v>0</v>
      </c>
      <c r="Q287" s="39">
        <v>5.3029466000050798</v>
      </c>
      <c r="R287" s="39">
        <v>10130.2885796999</v>
      </c>
      <c r="S287" s="39">
        <v>4429.9457318279801</v>
      </c>
      <c r="T287" s="39">
        <v>34</v>
      </c>
      <c r="U287" s="39">
        <v>13</v>
      </c>
      <c r="V287" s="39">
        <v>21</v>
      </c>
      <c r="W287" s="39">
        <v>30.125</v>
      </c>
      <c r="X287" s="39">
        <v>4</v>
      </c>
      <c r="Y287" s="3"/>
    </row>
    <row r="288" spans="1:25" ht="16">
      <c r="A288" s="38" t="s">
        <v>120</v>
      </c>
      <c r="B288" s="38">
        <v>5</v>
      </c>
      <c r="C288" s="38">
        <v>5</v>
      </c>
      <c r="D288" s="38">
        <v>4</v>
      </c>
      <c r="E288" s="38">
        <v>0.2</v>
      </c>
      <c r="F288" s="38">
        <v>2</v>
      </c>
      <c r="G288" s="38">
        <v>10800</v>
      </c>
      <c r="H288" s="38" t="s">
        <v>36</v>
      </c>
      <c r="I288" s="38">
        <v>200</v>
      </c>
      <c r="J288" s="38">
        <v>0.95</v>
      </c>
      <c r="K288" s="39">
        <v>320</v>
      </c>
      <c r="L288" s="39">
        <v>301</v>
      </c>
      <c r="M288" s="39">
        <v>19</v>
      </c>
      <c r="N288" s="39">
        <v>260</v>
      </c>
      <c r="O288" s="39">
        <v>40</v>
      </c>
      <c r="P288" s="39">
        <v>0</v>
      </c>
      <c r="Q288" s="39">
        <v>5.5101632000057101</v>
      </c>
      <c r="R288" s="39">
        <v>10120.9101178</v>
      </c>
      <c r="S288" s="39">
        <v>4409.4287303397396</v>
      </c>
      <c r="T288" s="39">
        <v>40</v>
      </c>
      <c r="U288" s="39">
        <v>19</v>
      </c>
      <c r="V288" s="39">
        <v>21</v>
      </c>
      <c r="W288" s="39">
        <v>31.233000000000001</v>
      </c>
      <c r="X288" s="39">
        <v>3</v>
      </c>
      <c r="Y288" s="3"/>
    </row>
    <row r="289" spans="1:25" ht="16">
      <c r="A289" s="38" t="s">
        <v>120</v>
      </c>
      <c r="B289" s="38">
        <v>5</v>
      </c>
      <c r="C289" s="38">
        <v>5</v>
      </c>
      <c r="D289" s="38">
        <v>4</v>
      </c>
      <c r="E289" s="38">
        <v>0.2</v>
      </c>
      <c r="F289" s="38">
        <v>2</v>
      </c>
      <c r="G289" s="38">
        <v>10800</v>
      </c>
      <c r="H289" s="38" t="s">
        <v>36</v>
      </c>
      <c r="I289" s="38">
        <v>200</v>
      </c>
      <c r="J289" s="38">
        <v>0.95</v>
      </c>
      <c r="K289" s="39">
        <v>299</v>
      </c>
      <c r="L289" s="39">
        <v>286</v>
      </c>
      <c r="M289" s="39">
        <v>13</v>
      </c>
      <c r="N289" s="39">
        <v>248</v>
      </c>
      <c r="O289" s="39">
        <v>37</v>
      </c>
      <c r="P289" s="39">
        <v>0</v>
      </c>
      <c r="Q289" s="39">
        <v>4.4169736000023399</v>
      </c>
      <c r="R289" s="39">
        <v>9545.0808842000097</v>
      </c>
      <c r="S289" s="39">
        <v>4091.3991466490502</v>
      </c>
      <c r="T289" s="39">
        <v>37</v>
      </c>
      <c r="U289" s="39">
        <v>13</v>
      </c>
      <c r="V289" s="39">
        <v>24</v>
      </c>
      <c r="W289" s="39">
        <v>29.626999999999999</v>
      </c>
      <c r="X289" s="39">
        <v>6</v>
      </c>
      <c r="Y289" s="3"/>
    </row>
    <row r="290" spans="1:25" ht="16">
      <c r="A290" s="38" t="s">
        <v>120</v>
      </c>
      <c r="B290" s="38">
        <v>5</v>
      </c>
      <c r="C290" s="38">
        <v>5</v>
      </c>
      <c r="D290" s="38">
        <v>4</v>
      </c>
      <c r="E290" s="38">
        <v>0.2</v>
      </c>
      <c r="F290" s="38">
        <v>2</v>
      </c>
      <c r="G290" s="38">
        <v>10800</v>
      </c>
      <c r="H290" s="38" t="s">
        <v>36</v>
      </c>
      <c r="I290" s="38">
        <v>200</v>
      </c>
      <c r="J290" s="38">
        <v>0.95</v>
      </c>
      <c r="K290" s="39">
        <v>314</v>
      </c>
      <c r="L290" s="39">
        <v>299</v>
      </c>
      <c r="M290" s="39">
        <v>15</v>
      </c>
      <c r="N290" s="39">
        <v>269</v>
      </c>
      <c r="O290" s="39">
        <v>29</v>
      </c>
      <c r="P290" s="39">
        <v>0</v>
      </c>
      <c r="Q290" s="39">
        <v>5.6359612999910498</v>
      </c>
      <c r="R290" s="39">
        <v>10118.909880899901</v>
      </c>
      <c r="S290" s="39">
        <v>4378.3777250703397</v>
      </c>
      <c r="T290" s="39">
        <v>29</v>
      </c>
      <c r="U290" s="39">
        <v>10</v>
      </c>
      <c r="V290" s="39">
        <v>19</v>
      </c>
      <c r="W290" s="39">
        <v>30.856999999999999</v>
      </c>
      <c r="X290" s="39">
        <v>5</v>
      </c>
      <c r="Y290" s="3"/>
    </row>
    <row r="291" spans="1:25" ht="16">
      <c r="A291" s="38" t="s">
        <v>120</v>
      </c>
      <c r="B291" s="38">
        <v>5</v>
      </c>
      <c r="C291" s="38">
        <v>5</v>
      </c>
      <c r="D291" s="38">
        <v>4</v>
      </c>
      <c r="E291" s="38">
        <v>0.2</v>
      </c>
      <c r="F291" s="38">
        <v>2</v>
      </c>
      <c r="G291" s="38">
        <v>10800</v>
      </c>
      <c r="H291" s="38" t="s">
        <v>36</v>
      </c>
      <c r="I291" s="38">
        <v>200</v>
      </c>
      <c r="J291" s="38">
        <v>0.95</v>
      </c>
      <c r="K291" s="39">
        <v>290</v>
      </c>
      <c r="L291" s="39">
        <v>281</v>
      </c>
      <c r="M291" s="39">
        <v>9</v>
      </c>
      <c r="N291" s="39">
        <v>254</v>
      </c>
      <c r="O291" s="39">
        <v>26</v>
      </c>
      <c r="P291" s="39">
        <v>0</v>
      </c>
      <c r="Q291" s="39">
        <v>4.3627538000021104</v>
      </c>
      <c r="R291" s="39">
        <v>9515.1843781999796</v>
      </c>
      <c r="S291" s="39">
        <v>4192.3743002922201</v>
      </c>
      <c r="T291" s="39">
        <v>26</v>
      </c>
      <c r="U291" s="39">
        <v>9</v>
      </c>
      <c r="V291" s="39">
        <v>17</v>
      </c>
      <c r="W291" s="39">
        <v>31.710999999999999</v>
      </c>
      <c r="X291" s="39">
        <v>4</v>
      </c>
      <c r="Y291" s="3"/>
    </row>
    <row r="292" spans="1:25" ht="16">
      <c r="A292" s="38" t="s">
        <v>120</v>
      </c>
      <c r="B292" s="38">
        <v>5</v>
      </c>
      <c r="C292" s="38">
        <v>5</v>
      </c>
      <c r="D292" s="38">
        <v>4</v>
      </c>
      <c r="E292" s="38">
        <v>0.2</v>
      </c>
      <c r="F292" s="38">
        <v>2</v>
      </c>
      <c r="G292" s="38">
        <v>10800</v>
      </c>
      <c r="H292" s="38" t="s">
        <v>36</v>
      </c>
      <c r="I292" s="38">
        <v>200</v>
      </c>
      <c r="J292" s="38">
        <v>0.95</v>
      </c>
      <c r="K292" s="39">
        <v>295</v>
      </c>
      <c r="L292" s="39">
        <v>286</v>
      </c>
      <c r="M292" s="39">
        <v>9</v>
      </c>
      <c r="N292" s="39">
        <v>249</v>
      </c>
      <c r="O292" s="39">
        <v>36</v>
      </c>
      <c r="P292" s="39">
        <v>0</v>
      </c>
      <c r="Q292" s="39">
        <v>4.3896604000008201</v>
      </c>
      <c r="R292" s="39">
        <v>9554.1441188999906</v>
      </c>
      <c r="S292" s="39">
        <v>4142.4210475017298</v>
      </c>
      <c r="T292" s="39">
        <v>36</v>
      </c>
      <c r="U292" s="39">
        <v>13</v>
      </c>
      <c r="V292" s="39">
        <v>23</v>
      </c>
      <c r="W292" s="39">
        <v>27.132000000000001</v>
      </c>
      <c r="X292" s="39">
        <v>3</v>
      </c>
      <c r="Y292" s="3"/>
    </row>
    <row r="293" spans="1:25" ht="16">
      <c r="A293" s="38" t="s">
        <v>120</v>
      </c>
      <c r="B293" s="38">
        <v>5</v>
      </c>
      <c r="C293" s="38">
        <v>5</v>
      </c>
      <c r="D293" s="38">
        <v>4</v>
      </c>
      <c r="E293" s="38">
        <v>0.2</v>
      </c>
      <c r="F293" s="38">
        <v>2</v>
      </c>
      <c r="G293" s="38">
        <v>10800</v>
      </c>
      <c r="H293" s="38" t="s">
        <v>36</v>
      </c>
      <c r="I293" s="38">
        <v>200</v>
      </c>
      <c r="J293" s="38">
        <v>0.95</v>
      </c>
      <c r="K293" s="39">
        <v>305</v>
      </c>
      <c r="L293" s="39">
        <v>297</v>
      </c>
      <c r="M293" s="39">
        <v>8</v>
      </c>
      <c r="N293" s="39">
        <v>256</v>
      </c>
      <c r="O293" s="39">
        <v>40</v>
      </c>
      <c r="P293" s="39">
        <v>0</v>
      </c>
      <c r="Q293" s="39">
        <v>5.4649032000017899</v>
      </c>
      <c r="R293" s="39">
        <v>10068.708062600001</v>
      </c>
      <c r="S293" s="39">
        <v>4367.7177225248797</v>
      </c>
      <c r="T293" s="39">
        <v>40</v>
      </c>
      <c r="U293" s="39">
        <v>18</v>
      </c>
      <c r="V293" s="39">
        <v>22</v>
      </c>
      <c r="W293" s="39">
        <v>26.548999999999999</v>
      </c>
      <c r="X293" s="39">
        <v>5</v>
      </c>
      <c r="Y293" s="3"/>
    </row>
    <row r="294" spans="1:25" ht="16">
      <c r="A294" s="38" t="s">
        <v>120</v>
      </c>
      <c r="B294" s="38">
        <v>5</v>
      </c>
      <c r="C294" s="38">
        <v>5</v>
      </c>
      <c r="D294" s="38">
        <v>4</v>
      </c>
      <c r="E294" s="38">
        <v>0.2</v>
      </c>
      <c r="F294" s="38">
        <v>2</v>
      </c>
      <c r="G294" s="38">
        <v>10800</v>
      </c>
      <c r="H294" s="38" t="s">
        <v>36</v>
      </c>
      <c r="I294" s="38">
        <v>200</v>
      </c>
      <c r="J294" s="38">
        <v>0.95</v>
      </c>
      <c r="K294" s="39">
        <v>291</v>
      </c>
      <c r="L294" s="39">
        <v>284</v>
      </c>
      <c r="M294" s="39">
        <v>7</v>
      </c>
      <c r="N294" s="39">
        <v>251</v>
      </c>
      <c r="O294" s="39">
        <v>32</v>
      </c>
      <c r="P294" s="39">
        <v>0</v>
      </c>
      <c r="Q294" s="39">
        <v>4.3972967000093997</v>
      </c>
      <c r="R294" s="39">
        <v>9488.1158501000009</v>
      </c>
      <c r="S294" s="39">
        <v>4117.8337981412096</v>
      </c>
      <c r="T294" s="39">
        <v>32</v>
      </c>
      <c r="U294" s="39">
        <v>14</v>
      </c>
      <c r="V294" s="39">
        <v>18</v>
      </c>
      <c r="W294" s="39">
        <v>30.55</v>
      </c>
      <c r="X294" s="39">
        <v>3</v>
      </c>
      <c r="Y294" s="3"/>
    </row>
    <row r="295" spans="1:25" ht="16">
      <c r="A295" s="38" t="s">
        <v>120</v>
      </c>
      <c r="B295" s="38">
        <v>5</v>
      </c>
      <c r="C295" s="38">
        <v>5</v>
      </c>
      <c r="D295" s="38">
        <v>4</v>
      </c>
      <c r="E295" s="38">
        <v>0.2</v>
      </c>
      <c r="F295" s="38">
        <v>2</v>
      </c>
      <c r="G295" s="38">
        <v>10800</v>
      </c>
      <c r="H295" s="38" t="s">
        <v>36</v>
      </c>
      <c r="I295" s="38">
        <v>200</v>
      </c>
      <c r="J295" s="38">
        <v>0.95</v>
      </c>
      <c r="K295" s="39">
        <v>314</v>
      </c>
      <c r="L295" s="39">
        <v>302</v>
      </c>
      <c r="M295" s="39">
        <v>12</v>
      </c>
      <c r="N295" s="39">
        <v>266</v>
      </c>
      <c r="O295" s="39">
        <v>35</v>
      </c>
      <c r="P295" s="39">
        <v>0</v>
      </c>
      <c r="Q295" s="39">
        <v>5.5114891000039403</v>
      </c>
      <c r="R295" s="39">
        <v>10131.683584799899</v>
      </c>
      <c r="S295" s="39">
        <v>4387.0044791689097</v>
      </c>
      <c r="T295" s="39">
        <v>35</v>
      </c>
      <c r="U295" s="39">
        <v>14</v>
      </c>
      <c r="V295" s="39">
        <v>21</v>
      </c>
      <c r="W295" s="39">
        <v>31.158000000000001</v>
      </c>
      <c r="X295" s="39">
        <v>3</v>
      </c>
      <c r="Y295" s="3"/>
    </row>
    <row r="296" spans="1:25" ht="16">
      <c r="A296" s="38" t="s">
        <v>120</v>
      </c>
      <c r="B296" s="38">
        <v>5</v>
      </c>
      <c r="C296" s="38">
        <v>5</v>
      </c>
      <c r="D296" s="38">
        <v>4</v>
      </c>
      <c r="E296" s="38">
        <v>0.2</v>
      </c>
      <c r="F296" s="38">
        <v>2</v>
      </c>
      <c r="G296" s="38">
        <v>10800</v>
      </c>
      <c r="H296" s="38" t="s">
        <v>36</v>
      </c>
      <c r="I296" s="38">
        <v>200</v>
      </c>
      <c r="J296" s="38">
        <v>0.95</v>
      </c>
      <c r="K296" s="39">
        <v>286</v>
      </c>
      <c r="L296" s="39">
        <v>280</v>
      </c>
      <c r="M296" s="39">
        <v>6</v>
      </c>
      <c r="N296" s="39">
        <v>249</v>
      </c>
      <c r="O296" s="39">
        <v>30</v>
      </c>
      <c r="P296" s="39">
        <v>0</v>
      </c>
      <c r="Q296" s="39">
        <v>4.4323128000030199</v>
      </c>
      <c r="R296" s="39">
        <v>9410.8115269999907</v>
      </c>
      <c r="S296" s="39">
        <v>4100.4050433006996</v>
      </c>
      <c r="T296" s="39">
        <v>30</v>
      </c>
      <c r="U296" s="39">
        <v>13</v>
      </c>
      <c r="V296" s="39">
        <v>17</v>
      </c>
      <c r="W296" s="39">
        <v>30.122</v>
      </c>
      <c r="X296" s="39">
        <v>4</v>
      </c>
      <c r="Y296" s="3"/>
    </row>
    <row r="297" spans="1:25" ht="16">
      <c r="A297" s="38" t="s">
        <v>120</v>
      </c>
      <c r="B297" s="38">
        <v>5</v>
      </c>
      <c r="C297" s="38">
        <v>5</v>
      </c>
      <c r="D297" s="38">
        <v>4</v>
      </c>
      <c r="E297" s="38">
        <v>0.2</v>
      </c>
      <c r="F297" s="38">
        <v>2</v>
      </c>
      <c r="G297" s="38">
        <v>10800</v>
      </c>
      <c r="H297" s="38" t="s">
        <v>36</v>
      </c>
      <c r="I297" s="38">
        <v>200</v>
      </c>
      <c r="J297" s="38">
        <v>0.95</v>
      </c>
      <c r="K297" s="39">
        <v>286</v>
      </c>
      <c r="L297" s="39">
        <v>280</v>
      </c>
      <c r="M297" s="39">
        <v>6</v>
      </c>
      <c r="N297" s="39">
        <v>245</v>
      </c>
      <c r="O297" s="39">
        <v>34</v>
      </c>
      <c r="P297" s="39">
        <v>0</v>
      </c>
      <c r="Q297" s="39">
        <v>4.3755681999921503</v>
      </c>
      <c r="R297" s="39">
        <v>9407.2942456000001</v>
      </c>
      <c r="S297" s="39">
        <v>4101.89429097017</v>
      </c>
      <c r="T297" s="39">
        <v>34</v>
      </c>
      <c r="U297" s="39">
        <v>12</v>
      </c>
      <c r="V297" s="39">
        <v>22</v>
      </c>
      <c r="W297" s="39">
        <v>30.835000000000001</v>
      </c>
      <c r="X297" s="39">
        <v>2</v>
      </c>
      <c r="Y297" s="3"/>
    </row>
    <row r="298" spans="1:25" ht="16">
      <c r="A298" s="38" t="s">
        <v>120</v>
      </c>
      <c r="B298" s="38">
        <v>5</v>
      </c>
      <c r="C298" s="38">
        <v>5</v>
      </c>
      <c r="D298" s="38">
        <v>4</v>
      </c>
      <c r="E298" s="38">
        <v>0.2</v>
      </c>
      <c r="F298" s="38">
        <v>2</v>
      </c>
      <c r="G298" s="38">
        <v>10800</v>
      </c>
      <c r="H298" s="38" t="s">
        <v>36</v>
      </c>
      <c r="I298" s="38">
        <v>200</v>
      </c>
      <c r="J298" s="38">
        <v>0.95</v>
      </c>
      <c r="K298" s="39">
        <v>298</v>
      </c>
      <c r="L298" s="39">
        <v>282</v>
      </c>
      <c r="M298" s="39">
        <v>16</v>
      </c>
      <c r="N298" s="39">
        <v>248</v>
      </c>
      <c r="O298" s="39">
        <v>33</v>
      </c>
      <c r="P298" s="39">
        <v>0</v>
      </c>
      <c r="Q298" s="39">
        <v>4.43448250000153</v>
      </c>
      <c r="R298" s="39">
        <v>9512.4363861999991</v>
      </c>
      <c r="S298" s="39">
        <v>4128.6628982760003</v>
      </c>
      <c r="T298" s="39">
        <v>33</v>
      </c>
      <c r="U298" s="39">
        <v>14</v>
      </c>
      <c r="V298" s="39">
        <v>19</v>
      </c>
      <c r="W298" s="39">
        <v>29.558</v>
      </c>
      <c r="X298" s="39">
        <v>5</v>
      </c>
      <c r="Y298" s="3"/>
    </row>
    <row r="299" spans="1:25" ht="16">
      <c r="A299" s="38" t="s">
        <v>120</v>
      </c>
      <c r="B299" s="38">
        <v>5</v>
      </c>
      <c r="C299" s="38">
        <v>5</v>
      </c>
      <c r="D299" s="38">
        <v>4</v>
      </c>
      <c r="E299" s="38">
        <v>0.2</v>
      </c>
      <c r="F299" s="38">
        <v>2</v>
      </c>
      <c r="G299" s="38">
        <v>10800</v>
      </c>
      <c r="H299" s="38" t="s">
        <v>36</v>
      </c>
      <c r="I299" s="38">
        <v>200</v>
      </c>
      <c r="J299" s="38">
        <v>0.95</v>
      </c>
      <c r="K299" s="39">
        <v>292</v>
      </c>
      <c r="L299" s="39">
        <v>284</v>
      </c>
      <c r="M299" s="39">
        <v>8</v>
      </c>
      <c r="N299" s="39">
        <v>250</v>
      </c>
      <c r="O299" s="39">
        <v>33</v>
      </c>
      <c r="P299" s="39">
        <v>0</v>
      </c>
      <c r="Q299" s="39">
        <v>4.3844974000063299</v>
      </c>
      <c r="R299" s="39">
        <v>9538.6587770999995</v>
      </c>
      <c r="S299" s="39">
        <v>4125.42414787691</v>
      </c>
      <c r="T299" s="39">
        <v>32</v>
      </c>
      <c r="U299" s="39">
        <v>15</v>
      </c>
      <c r="V299" s="39">
        <v>17</v>
      </c>
      <c r="W299" s="39">
        <v>31.398</v>
      </c>
      <c r="X299" s="39">
        <v>4</v>
      </c>
      <c r="Y299" s="3"/>
    </row>
    <row r="300" spans="1:25" ht="16">
      <c r="A300" s="38" t="s">
        <v>120</v>
      </c>
      <c r="B300" s="38">
        <v>5</v>
      </c>
      <c r="C300" s="38">
        <v>5</v>
      </c>
      <c r="D300" s="38">
        <v>4</v>
      </c>
      <c r="E300" s="38">
        <v>0.2</v>
      </c>
      <c r="F300" s="38">
        <v>2</v>
      </c>
      <c r="G300" s="38">
        <v>10800</v>
      </c>
      <c r="H300" s="38" t="s">
        <v>36</v>
      </c>
      <c r="I300" s="38">
        <v>200</v>
      </c>
      <c r="J300" s="38">
        <v>0.95</v>
      </c>
      <c r="K300" s="39">
        <v>290</v>
      </c>
      <c r="L300" s="39">
        <v>283</v>
      </c>
      <c r="M300" s="39">
        <v>7</v>
      </c>
      <c r="N300" s="39">
        <v>245</v>
      </c>
      <c r="O300" s="39">
        <v>37</v>
      </c>
      <c r="P300" s="39">
        <v>0</v>
      </c>
      <c r="Q300" s="39">
        <v>4.3550585999929998</v>
      </c>
      <c r="R300" s="39">
        <v>9530.3989490999902</v>
      </c>
      <c r="S300" s="39">
        <v>4133.7441482413496</v>
      </c>
      <c r="T300" s="39">
        <v>37</v>
      </c>
      <c r="U300" s="39">
        <v>17</v>
      </c>
      <c r="V300" s="39">
        <v>20</v>
      </c>
      <c r="W300" s="39">
        <v>29.138999999999999</v>
      </c>
      <c r="X300" s="39">
        <v>4</v>
      </c>
      <c r="Y300" s="3"/>
    </row>
    <row r="301" spans="1:25" ht="16">
      <c r="A301" s="38" t="s">
        <v>120</v>
      </c>
      <c r="B301" s="38">
        <v>5</v>
      </c>
      <c r="C301" s="38">
        <v>5</v>
      </c>
      <c r="D301" s="38">
        <v>4</v>
      </c>
      <c r="E301" s="38">
        <v>0.2</v>
      </c>
      <c r="F301" s="38">
        <v>2</v>
      </c>
      <c r="G301" s="38">
        <v>10800</v>
      </c>
      <c r="H301" s="38" t="s">
        <v>36</v>
      </c>
      <c r="I301" s="38">
        <v>200</v>
      </c>
      <c r="J301" s="38">
        <v>0.95</v>
      </c>
      <c r="K301" s="39">
        <v>314</v>
      </c>
      <c r="L301" s="39">
        <v>302</v>
      </c>
      <c r="M301" s="39">
        <v>12</v>
      </c>
      <c r="N301" s="39">
        <v>271</v>
      </c>
      <c r="O301" s="39">
        <v>30</v>
      </c>
      <c r="P301" s="39">
        <v>0</v>
      </c>
      <c r="Q301" s="39">
        <v>5.4556161999938704</v>
      </c>
      <c r="R301" s="39">
        <v>10162.2737059999</v>
      </c>
      <c r="S301" s="39">
        <v>4409.5257303006902</v>
      </c>
      <c r="T301" s="39">
        <v>30</v>
      </c>
      <c r="U301" s="39">
        <v>13</v>
      </c>
      <c r="V301" s="39">
        <v>17</v>
      </c>
      <c r="W301" s="39">
        <v>33.231999999999999</v>
      </c>
      <c r="X301" s="39">
        <v>5</v>
      </c>
      <c r="Y301" s="3"/>
    </row>
    <row r="302" spans="1:25" ht="16">
      <c r="A302" s="38" t="s">
        <v>120</v>
      </c>
      <c r="B302" s="38">
        <v>5</v>
      </c>
      <c r="C302" s="38">
        <v>5</v>
      </c>
      <c r="D302" s="38">
        <v>4</v>
      </c>
      <c r="E302" s="38">
        <v>0.6</v>
      </c>
      <c r="F302" s="38">
        <v>1.5</v>
      </c>
      <c r="G302" s="38">
        <v>10800</v>
      </c>
      <c r="H302" s="38" t="s">
        <v>36</v>
      </c>
      <c r="I302" s="38">
        <v>200</v>
      </c>
      <c r="J302" s="38">
        <v>0.95</v>
      </c>
      <c r="K302" s="39">
        <v>315</v>
      </c>
      <c r="L302" s="39">
        <v>304</v>
      </c>
      <c r="M302" s="39">
        <v>11</v>
      </c>
      <c r="N302" s="39">
        <v>265</v>
      </c>
      <c r="O302" s="39">
        <v>38</v>
      </c>
      <c r="P302" s="39">
        <v>0</v>
      </c>
      <c r="Q302" s="39">
        <v>4.9852883999955102</v>
      </c>
      <c r="R302" s="39">
        <v>10168.486247000001</v>
      </c>
      <c r="S302" s="39">
        <v>4471.7628387920504</v>
      </c>
      <c r="T302" s="39">
        <v>38</v>
      </c>
      <c r="U302" s="39">
        <v>21</v>
      </c>
      <c r="V302" s="39">
        <v>17</v>
      </c>
      <c r="W302" s="39">
        <v>30.492999999999999</v>
      </c>
      <c r="X302" s="39">
        <v>3</v>
      </c>
      <c r="Y302" s="3"/>
    </row>
    <row r="303" spans="1:25" ht="16">
      <c r="A303" s="38" t="s">
        <v>120</v>
      </c>
      <c r="B303" s="38">
        <v>5</v>
      </c>
      <c r="C303" s="38">
        <v>5</v>
      </c>
      <c r="D303" s="38">
        <v>4</v>
      </c>
      <c r="E303" s="38">
        <v>0.6</v>
      </c>
      <c r="F303" s="38">
        <v>1.5</v>
      </c>
      <c r="G303" s="38">
        <v>10800</v>
      </c>
      <c r="H303" s="38" t="s">
        <v>36</v>
      </c>
      <c r="I303" s="38">
        <v>200</v>
      </c>
      <c r="J303" s="38">
        <v>0.95</v>
      </c>
      <c r="K303" s="39">
        <v>306</v>
      </c>
      <c r="L303" s="39">
        <v>302</v>
      </c>
      <c r="M303" s="39">
        <v>4</v>
      </c>
      <c r="N303" s="39">
        <v>255</v>
      </c>
      <c r="O303" s="39">
        <v>46</v>
      </c>
      <c r="P303" s="39">
        <v>0</v>
      </c>
      <c r="Q303" s="39">
        <v>5.0378219999961296</v>
      </c>
      <c r="R303" s="39">
        <v>10112.2877128</v>
      </c>
      <c r="S303" s="39">
        <v>4333.5234708180596</v>
      </c>
      <c r="T303" s="39">
        <v>46</v>
      </c>
      <c r="U303" s="39">
        <v>18</v>
      </c>
      <c r="V303" s="39">
        <v>28</v>
      </c>
      <c r="W303" s="39">
        <v>29.300999999999998</v>
      </c>
      <c r="X303" s="39">
        <v>3</v>
      </c>
      <c r="Y303" s="3"/>
    </row>
    <row r="304" spans="1:25" ht="16">
      <c r="A304" s="38" t="s">
        <v>120</v>
      </c>
      <c r="B304" s="38">
        <v>5</v>
      </c>
      <c r="C304" s="38">
        <v>5</v>
      </c>
      <c r="D304" s="38">
        <v>4</v>
      </c>
      <c r="E304" s="38">
        <v>0.6</v>
      </c>
      <c r="F304" s="38">
        <v>1.5</v>
      </c>
      <c r="G304" s="38">
        <v>10800</v>
      </c>
      <c r="H304" s="38" t="s">
        <v>36</v>
      </c>
      <c r="I304" s="38">
        <v>200</v>
      </c>
      <c r="J304" s="38">
        <v>0.95</v>
      </c>
      <c r="K304" s="39">
        <v>291</v>
      </c>
      <c r="L304" s="39">
        <v>286</v>
      </c>
      <c r="M304" s="39">
        <v>5</v>
      </c>
      <c r="N304" s="39">
        <v>248</v>
      </c>
      <c r="O304" s="39">
        <v>37</v>
      </c>
      <c r="P304" s="39">
        <v>0</v>
      </c>
      <c r="Q304" s="39">
        <v>4.3229853000163097</v>
      </c>
      <c r="R304" s="39">
        <v>9573.0482036999892</v>
      </c>
      <c r="S304" s="39">
        <v>4154.15029470017</v>
      </c>
      <c r="T304" s="39">
        <v>37</v>
      </c>
      <c r="U304" s="39">
        <v>13</v>
      </c>
      <c r="V304" s="39">
        <v>24</v>
      </c>
      <c r="W304" s="39">
        <v>31.053999999999998</v>
      </c>
      <c r="X304" s="39">
        <v>3</v>
      </c>
      <c r="Y304" s="3"/>
    </row>
    <row r="305" spans="1:25" ht="16">
      <c r="A305" s="38" t="s">
        <v>120</v>
      </c>
      <c r="B305" s="38">
        <v>5</v>
      </c>
      <c r="C305" s="38">
        <v>5</v>
      </c>
      <c r="D305" s="38">
        <v>4</v>
      </c>
      <c r="E305" s="38">
        <v>0.6</v>
      </c>
      <c r="F305" s="38">
        <v>1.5</v>
      </c>
      <c r="G305" s="38">
        <v>10800</v>
      </c>
      <c r="H305" s="38" t="s">
        <v>36</v>
      </c>
      <c r="I305" s="38">
        <v>200</v>
      </c>
      <c r="J305" s="38">
        <v>0.95</v>
      </c>
      <c r="K305" s="39">
        <v>307</v>
      </c>
      <c r="L305" s="39">
        <v>301</v>
      </c>
      <c r="M305" s="39">
        <v>6</v>
      </c>
      <c r="N305" s="39">
        <v>251</v>
      </c>
      <c r="O305" s="39">
        <v>49</v>
      </c>
      <c r="P305" s="39">
        <v>0</v>
      </c>
      <c r="Q305" s="39">
        <v>5.0479481999964397</v>
      </c>
      <c r="R305" s="39">
        <v>10111.4445243999</v>
      </c>
      <c r="S305" s="39">
        <v>4337.7234730571499</v>
      </c>
      <c r="T305" s="39">
        <v>49</v>
      </c>
      <c r="U305" s="39">
        <v>16</v>
      </c>
      <c r="V305" s="39">
        <v>33</v>
      </c>
      <c r="W305" s="39">
        <v>30.893999999999998</v>
      </c>
      <c r="X305" s="39">
        <v>4</v>
      </c>
      <c r="Y305" s="3"/>
    </row>
    <row r="306" spans="1:25" ht="16">
      <c r="A306" s="38" t="s">
        <v>120</v>
      </c>
      <c r="B306" s="38">
        <v>5</v>
      </c>
      <c r="C306" s="38">
        <v>5</v>
      </c>
      <c r="D306" s="38">
        <v>4</v>
      </c>
      <c r="E306" s="38">
        <v>0.6</v>
      </c>
      <c r="F306" s="38">
        <v>1.5</v>
      </c>
      <c r="G306" s="38">
        <v>10800</v>
      </c>
      <c r="H306" s="38" t="s">
        <v>36</v>
      </c>
      <c r="I306" s="38">
        <v>200</v>
      </c>
      <c r="J306" s="38">
        <v>0.95</v>
      </c>
      <c r="K306" s="39">
        <v>313</v>
      </c>
      <c r="L306" s="39">
        <v>299</v>
      </c>
      <c r="M306" s="39">
        <v>14</v>
      </c>
      <c r="N306" s="39">
        <v>256</v>
      </c>
      <c r="O306" s="39">
        <v>42</v>
      </c>
      <c r="P306" s="39">
        <v>0</v>
      </c>
      <c r="Q306" s="39">
        <v>5.22993469999723</v>
      </c>
      <c r="R306" s="39">
        <v>10101.5415019999</v>
      </c>
      <c r="S306" s="39">
        <v>4359.4722225386604</v>
      </c>
      <c r="T306" s="39">
        <v>42</v>
      </c>
      <c r="U306" s="39">
        <v>18</v>
      </c>
      <c r="V306" s="39">
        <v>24</v>
      </c>
      <c r="W306" s="39">
        <v>27.552</v>
      </c>
      <c r="X306" s="39">
        <v>4</v>
      </c>
      <c r="Y306" s="3"/>
    </row>
    <row r="307" spans="1:25" ht="16">
      <c r="A307" s="38" t="s">
        <v>120</v>
      </c>
      <c r="B307" s="38">
        <v>5</v>
      </c>
      <c r="C307" s="38">
        <v>5</v>
      </c>
      <c r="D307" s="38">
        <v>4</v>
      </c>
      <c r="E307" s="38">
        <v>0.6</v>
      </c>
      <c r="F307" s="38">
        <v>1.5</v>
      </c>
      <c r="G307" s="38">
        <v>10800</v>
      </c>
      <c r="H307" s="38" t="s">
        <v>36</v>
      </c>
      <c r="I307" s="38">
        <v>200</v>
      </c>
      <c r="J307" s="38">
        <v>0.95</v>
      </c>
      <c r="K307" s="39">
        <v>321</v>
      </c>
      <c r="L307" s="39">
        <v>305</v>
      </c>
      <c r="M307" s="39">
        <v>16</v>
      </c>
      <c r="N307" s="39">
        <v>254</v>
      </c>
      <c r="O307" s="39">
        <v>50</v>
      </c>
      <c r="P307" s="39">
        <v>0</v>
      </c>
      <c r="Q307" s="39">
        <v>5.0904754999924</v>
      </c>
      <c r="R307" s="39">
        <v>10173.1910783</v>
      </c>
      <c r="S307" s="39">
        <v>4444.6415864760002</v>
      </c>
      <c r="T307" s="39">
        <v>50</v>
      </c>
      <c r="U307" s="39">
        <v>13</v>
      </c>
      <c r="V307" s="39">
        <v>37</v>
      </c>
      <c r="W307" s="39">
        <v>28.434000000000001</v>
      </c>
      <c r="X307" s="39">
        <v>2</v>
      </c>
      <c r="Y307" s="3"/>
    </row>
    <row r="308" spans="1:25" ht="16">
      <c r="A308" s="38" t="s">
        <v>120</v>
      </c>
      <c r="B308" s="38">
        <v>5</v>
      </c>
      <c r="C308" s="38">
        <v>5</v>
      </c>
      <c r="D308" s="38">
        <v>4</v>
      </c>
      <c r="E308" s="38">
        <v>0.6</v>
      </c>
      <c r="F308" s="38">
        <v>1.5</v>
      </c>
      <c r="G308" s="38">
        <v>10800</v>
      </c>
      <c r="H308" s="38" t="s">
        <v>36</v>
      </c>
      <c r="I308" s="38">
        <v>200</v>
      </c>
      <c r="J308" s="38">
        <v>0.95</v>
      </c>
      <c r="K308" s="39">
        <v>311</v>
      </c>
      <c r="L308" s="39">
        <v>304</v>
      </c>
      <c r="M308" s="39">
        <v>7</v>
      </c>
      <c r="N308" s="39">
        <v>249</v>
      </c>
      <c r="O308" s="39">
        <v>54</v>
      </c>
      <c r="P308" s="39">
        <v>0</v>
      </c>
      <c r="Q308" s="39">
        <v>5.0185359000045198</v>
      </c>
      <c r="R308" s="39">
        <v>10175.9312896999</v>
      </c>
      <c r="S308" s="39">
        <v>4391.78822895139</v>
      </c>
      <c r="T308" s="39">
        <v>54</v>
      </c>
      <c r="U308" s="39">
        <v>24</v>
      </c>
      <c r="V308" s="39">
        <v>30</v>
      </c>
      <c r="W308" s="39">
        <v>30.951000000000001</v>
      </c>
      <c r="X308" s="39">
        <v>4</v>
      </c>
      <c r="Y308" s="3"/>
    </row>
    <row r="309" spans="1:25" ht="16">
      <c r="A309" s="38" t="s">
        <v>120</v>
      </c>
      <c r="B309" s="38">
        <v>5</v>
      </c>
      <c r="C309" s="38">
        <v>5</v>
      </c>
      <c r="D309" s="38">
        <v>4</v>
      </c>
      <c r="E309" s="38">
        <v>0.6</v>
      </c>
      <c r="F309" s="38">
        <v>1.5</v>
      </c>
      <c r="G309" s="38">
        <v>10800</v>
      </c>
      <c r="H309" s="38" t="s">
        <v>36</v>
      </c>
      <c r="I309" s="38">
        <v>200</v>
      </c>
      <c r="J309" s="38">
        <v>0.95</v>
      </c>
      <c r="K309" s="39">
        <v>297</v>
      </c>
      <c r="L309" s="39">
        <v>287</v>
      </c>
      <c r="M309" s="39">
        <v>10</v>
      </c>
      <c r="N309" s="39">
        <v>245</v>
      </c>
      <c r="O309" s="39">
        <v>41</v>
      </c>
      <c r="P309" s="39">
        <v>0</v>
      </c>
      <c r="Q309" s="39">
        <v>4.3524662999813</v>
      </c>
      <c r="R309" s="39">
        <v>9547.0024601999794</v>
      </c>
      <c r="S309" s="39">
        <v>4146.5282952408297</v>
      </c>
      <c r="T309" s="39">
        <v>41</v>
      </c>
      <c r="U309" s="39">
        <v>14</v>
      </c>
      <c r="V309" s="39">
        <v>27</v>
      </c>
      <c r="W309" s="39">
        <v>29.488</v>
      </c>
      <c r="X309" s="39">
        <v>5</v>
      </c>
      <c r="Y309" s="3"/>
    </row>
    <row r="310" spans="1:25" ht="16">
      <c r="A310" s="38" t="s">
        <v>120</v>
      </c>
      <c r="B310" s="38">
        <v>5</v>
      </c>
      <c r="C310" s="38">
        <v>5</v>
      </c>
      <c r="D310" s="38">
        <v>4</v>
      </c>
      <c r="E310" s="38">
        <v>0.6</v>
      </c>
      <c r="F310" s="38">
        <v>1.5</v>
      </c>
      <c r="G310" s="38">
        <v>10800</v>
      </c>
      <c r="H310" s="38" t="s">
        <v>36</v>
      </c>
      <c r="I310" s="38">
        <v>200</v>
      </c>
      <c r="J310" s="38">
        <v>0.95</v>
      </c>
      <c r="K310" s="39">
        <v>311</v>
      </c>
      <c r="L310" s="39">
        <v>301</v>
      </c>
      <c r="M310" s="39">
        <v>10</v>
      </c>
      <c r="N310" s="39">
        <v>262</v>
      </c>
      <c r="O310" s="39">
        <v>38</v>
      </c>
      <c r="P310" s="39">
        <v>0</v>
      </c>
      <c r="Q310" s="39">
        <v>5.1113641999996897</v>
      </c>
      <c r="R310" s="39">
        <v>10131.568365499899</v>
      </c>
      <c r="S310" s="39">
        <v>4355.1049720821902</v>
      </c>
      <c r="T310" s="39">
        <v>37</v>
      </c>
      <c r="U310" s="39">
        <v>13</v>
      </c>
      <c r="V310" s="39">
        <v>24</v>
      </c>
      <c r="W310" s="39">
        <v>30.327000000000002</v>
      </c>
      <c r="X310" s="39">
        <v>4</v>
      </c>
      <c r="Y310" s="3"/>
    </row>
    <row r="311" spans="1:25" ht="16">
      <c r="A311" s="38" t="s">
        <v>120</v>
      </c>
      <c r="B311" s="38">
        <v>5</v>
      </c>
      <c r="C311" s="38">
        <v>5</v>
      </c>
      <c r="D311" s="38">
        <v>4</v>
      </c>
      <c r="E311" s="38">
        <v>0.6</v>
      </c>
      <c r="F311" s="38">
        <v>1.5</v>
      </c>
      <c r="G311" s="38">
        <v>10800</v>
      </c>
      <c r="H311" s="38" t="s">
        <v>36</v>
      </c>
      <c r="I311" s="38">
        <v>200</v>
      </c>
      <c r="J311" s="38">
        <v>0.95</v>
      </c>
      <c r="K311" s="39">
        <v>292</v>
      </c>
      <c r="L311" s="39">
        <v>285</v>
      </c>
      <c r="M311" s="39">
        <v>7</v>
      </c>
      <c r="N311" s="39">
        <v>245</v>
      </c>
      <c r="O311" s="39">
        <v>39</v>
      </c>
      <c r="P311" s="39">
        <v>0</v>
      </c>
      <c r="Q311" s="39">
        <v>4.2353780999951898</v>
      </c>
      <c r="R311" s="39">
        <v>9578.3270620999992</v>
      </c>
      <c r="S311" s="39">
        <v>4128.6613977248699</v>
      </c>
      <c r="T311" s="39">
        <v>39</v>
      </c>
      <c r="U311" s="39">
        <v>13</v>
      </c>
      <c r="V311" s="39">
        <v>26</v>
      </c>
      <c r="W311" s="39">
        <v>29.474</v>
      </c>
      <c r="X311" s="39">
        <v>5</v>
      </c>
      <c r="Y311" s="3"/>
    </row>
    <row r="312" spans="1:25" ht="16">
      <c r="A312" s="38" t="s">
        <v>120</v>
      </c>
      <c r="B312" s="38">
        <v>5</v>
      </c>
      <c r="C312" s="38">
        <v>5</v>
      </c>
      <c r="D312" s="38">
        <v>4</v>
      </c>
      <c r="E312" s="38">
        <v>0.6</v>
      </c>
      <c r="F312" s="38">
        <v>1.5</v>
      </c>
      <c r="G312" s="38">
        <v>10800</v>
      </c>
      <c r="H312" s="38" t="s">
        <v>36</v>
      </c>
      <c r="I312" s="38">
        <v>200</v>
      </c>
      <c r="J312" s="38">
        <v>0.95</v>
      </c>
      <c r="K312" s="39">
        <v>297</v>
      </c>
      <c r="L312" s="39">
        <v>285</v>
      </c>
      <c r="M312" s="39">
        <v>12</v>
      </c>
      <c r="N312" s="39">
        <v>245</v>
      </c>
      <c r="O312" s="39">
        <v>39</v>
      </c>
      <c r="P312" s="39">
        <v>0</v>
      </c>
      <c r="Q312" s="39">
        <v>4.3246726999960501</v>
      </c>
      <c r="R312" s="39">
        <v>9553.8711210000092</v>
      </c>
      <c r="S312" s="39">
        <v>4117.6301476568897</v>
      </c>
      <c r="T312" s="39">
        <v>39</v>
      </c>
      <c r="U312" s="39">
        <v>17</v>
      </c>
      <c r="V312" s="39">
        <v>22</v>
      </c>
      <c r="W312" s="39">
        <v>29.186</v>
      </c>
      <c r="X312" s="39">
        <v>2</v>
      </c>
      <c r="Y312" s="3"/>
    </row>
    <row r="313" spans="1:25" ht="16">
      <c r="A313" s="38" t="s">
        <v>120</v>
      </c>
      <c r="B313" s="38">
        <v>5</v>
      </c>
      <c r="C313" s="38">
        <v>5</v>
      </c>
      <c r="D313" s="38">
        <v>4</v>
      </c>
      <c r="E313" s="38">
        <v>0.6</v>
      </c>
      <c r="F313" s="38">
        <v>1.5</v>
      </c>
      <c r="G313" s="38">
        <v>10800</v>
      </c>
      <c r="H313" s="38" t="s">
        <v>36</v>
      </c>
      <c r="I313" s="38">
        <v>200</v>
      </c>
      <c r="J313" s="38">
        <v>0.95</v>
      </c>
      <c r="K313" s="39">
        <v>289</v>
      </c>
      <c r="L313" s="39">
        <v>281</v>
      </c>
      <c r="M313" s="39">
        <v>8</v>
      </c>
      <c r="N313" s="39">
        <v>254</v>
      </c>
      <c r="O313" s="39">
        <v>26</v>
      </c>
      <c r="P313" s="39">
        <v>0</v>
      </c>
      <c r="Q313" s="39">
        <v>4.3134993000025599</v>
      </c>
      <c r="R313" s="39">
        <v>9575.5751982000002</v>
      </c>
      <c r="S313" s="39">
        <v>4216.7436518557297</v>
      </c>
      <c r="T313" s="39">
        <v>26</v>
      </c>
      <c r="U313" s="39">
        <v>9</v>
      </c>
      <c r="V313" s="39">
        <v>17</v>
      </c>
      <c r="W313" s="39">
        <v>27.48</v>
      </c>
      <c r="X313" s="39">
        <v>5</v>
      </c>
      <c r="Y313" s="3"/>
    </row>
    <row r="314" spans="1:25" ht="16">
      <c r="A314" s="38" t="s">
        <v>120</v>
      </c>
      <c r="B314" s="38">
        <v>5</v>
      </c>
      <c r="C314" s="38">
        <v>5</v>
      </c>
      <c r="D314" s="38">
        <v>4</v>
      </c>
      <c r="E314" s="38">
        <v>0.6</v>
      </c>
      <c r="F314" s="38">
        <v>1.5</v>
      </c>
      <c r="G314" s="38">
        <v>10800</v>
      </c>
      <c r="H314" s="38" t="s">
        <v>36</v>
      </c>
      <c r="I314" s="38">
        <v>200</v>
      </c>
      <c r="J314" s="38">
        <v>0.95</v>
      </c>
      <c r="K314" s="39">
        <v>295</v>
      </c>
      <c r="L314" s="39">
        <v>285</v>
      </c>
      <c r="M314" s="39">
        <v>10</v>
      </c>
      <c r="N314" s="39">
        <v>250</v>
      </c>
      <c r="O314" s="39">
        <v>34</v>
      </c>
      <c r="P314" s="39">
        <v>0</v>
      </c>
      <c r="Q314" s="39">
        <v>4.28639350000212</v>
      </c>
      <c r="R314" s="39">
        <v>9588.7510263999993</v>
      </c>
      <c r="S314" s="39">
        <v>4155.7688995827903</v>
      </c>
      <c r="T314" s="39">
        <v>34</v>
      </c>
      <c r="U314" s="39">
        <v>12</v>
      </c>
      <c r="V314" s="39">
        <v>22</v>
      </c>
      <c r="W314" s="39">
        <v>30.754999999999999</v>
      </c>
      <c r="X314" s="39">
        <v>6</v>
      </c>
      <c r="Y314" s="3"/>
    </row>
    <row r="315" spans="1:25" ht="16">
      <c r="A315" s="38" t="s">
        <v>120</v>
      </c>
      <c r="B315" s="38">
        <v>5</v>
      </c>
      <c r="C315" s="38">
        <v>5</v>
      </c>
      <c r="D315" s="38">
        <v>4</v>
      </c>
      <c r="E315" s="38">
        <v>0.6</v>
      </c>
      <c r="F315" s="38">
        <v>1.5</v>
      </c>
      <c r="G315" s="38">
        <v>10800</v>
      </c>
      <c r="H315" s="38" t="s">
        <v>36</v>
      </c>
      <c r="I315" s="38">
        <v>200</v>
      </c>
      <c r="J315" s="38">
        <v>0.95</v>
      </c>
      <c r="K315" s="39">
        <v>301</v>
      </c>
      <c r="L315" s="39">
        <v>284</v>
      </c>
      <c r="M315" s="39">
        <v>17</v>
      </c>
      <c r="N315" s="39">
        <v>249</v>
      </c>
      <c r="O315" s="39">
        <v>34</v>
      </c>
      <c r="P315" s="39">
        <v>0</v>
      </c>
      <c r="Q315" s="39">
        <v>4.4987329000106904</v>
      </c>
      <c r="R315" s="39">
        <v>9539.19094889999</v>
      </c>
      <c r="S315" s="39">
        <v>4154.7082939664797</v>
      </c>
      <c r="T315" s="39">
        <v>34</v>
      </c>
      <c r="U315" s="39">
        <v>16</v>
      </c>
      <c r="V315" s="39">
        <v>18</v>
      </c>
      <c r="W315" s="39">
        <v>29.437000000000001</v>
      </c>
      <c r="X315" s="39">
        <v>4</v>
      </c>
      <c r="Y315" s="3"/>
    </row>
    <row r="316" spans="1:25" ht="16">
      <c r="A316" s="38" t="s">
        <v>120</v>
      </c>
      <c r="B316" s="38">
        <v>5</v>
      </c>
      <c r="C316" s="38">
        <v>5</v>
      </c>
      <c r="D316" s="38">
        <v>4</v>
      </c>
      <c r="E316" s="38">
        <v>0.6</v>
      </c>
      <c r="F316" s="38">
        <v>1.5</v>
      </c>
      <c r="G316" s="38">
        <v>10800</v>
      </c>
      <c r="H316" s="38" t="s">
        <v>36</v>
      </c>
      <c r="I316" s="38">
        <v>200</v>
      </c>
      <c r="J316" s="38">
        <v>0.95</v>
      </c>
      <c r="K316" s="39">
        <v>287</v>
      </c>
      <c r="L316" s="39">
        <v>285</v>
      </c>
      <c r="M316" s="39">
        <v>2</v>
      </c>
      <c r="N316" s="39">
        <v>246</v>
      </c>
      <c r="O316" s="39">
        <v>38</v>
      </c>
      <c r="P316" s="39">
        <v>0</v>
      </c>
      <c r="Q316" s="39">
        <v>4.2289672999925498</v>
      </c>
      <c r="R316" s="39">
        <v>9591.1060121999999</v>
      </c>
      <c r="S316" s="39">
        <v>4200.7017997209896</v>
      </c>
      <c r="T316" s="39">
        <v>38</v>
      </c>
      <c r="U316" s="39">
        <v>17</v>
      </c>
      <c r="V316" s="39">
        <v>21</v>
      </c>
      <c r="W316" s="39">
        <v>30.661000000000001</v>
      </c>
      <c r="X316" s="39">
        <v>3</v>
      </c>
      <c r="Y316" s="3"/>
    </row>
    <row r="317" spans="1:25" ht="16">
      <c r="A317" s="38" t="s">
        <v>120</v>
      </c>
      <c r="B317" s="38">
        <v>5</v>
      </c>
      <c r="C317" s="38">
        <v>5</v>
      </c>
      <c r="D317" s="38">
        <v>4</v>
      </c>
      <c r="E317" s="38">
        <v>0.6</v>
      </c>
      <c r="F317" s="38">
        <v>1.5</v>
      </c>
      <c r="G317" s="38">
        <v>10800</v>
      </c>
      <c r="H317" s="38" t="s">
        <v>36</v>
      </c>
      <c r="I317" s="38">
        <v>200</v>
      </c>
      <c r="J317" s="38">
        <v>0.95</v>
      </c>
      <c r="K317" s="39">
        <v>314</v>
      </c>
      <c r="L317" s="39">
        <v>301</v>
      </c>
      <c r="M317" s="39">
        <v>13</v>
      </c>
      <c r="N317" s="39">
        <v>252</v>
      </c>
      <c r="O317" s="39">
        <v>48</v>
      </c>
      <c r="P317" s="39">
        <v>0</v>
      </c>
      <c r="Q317" s="39">
        <v>5.1112141999984999</v>
      </c>
      <c r="R317" s="39">
        <v>10096.7657529999</v>
      </c>
      <c r="S317" s="39">
        <v>4323.8902197638499</v>
      </c>
      <c r="T317" s="39">
        <v>48</v>
      </c>
      <c r="U317" s="39">
        <v>17</v>
      </c>
      <c r="V317" s="39">
        <v>31</v>
      </c>
      <c r="W317" s="39">
        <v>29.395</v>
      </c>
      <c r="X317" s="39">
        <v>3</v>
      </c>
      <c r="Y317" s="3"/>
    </row>
    <row r="318" spans="1:25" ht="16">
      <c r="A318" s="38" t="s">
        <v>120</v>
      </c>
      <c r="B318" s="38">
        <v>5</v>
      </c>
      <c r="C318" s="38">
        <v>5</v>
      </c>
      <c r="D318" s="38">
        <v>4</v>
      </c>
      <c r="E318" s="38">
        <v>0.6</v>
      </c>
      <c r="F318" s="38">
        <v>1.5</v>
      </c>
      <c r="G318" s="38">
        <v>10800</v>
      </c>
      <c r="H318" s="38" t="s">
        <v>36</v>
      </c>
      <c r="I318" s="38">
        <v>200</v>
      </c>
      <c r="J318" s="38">
        <v>0.95</v>
      </c>
      <c r="K318" s="39">
        <v>309</v>
      </c>
      <c r="L318" s="39">
        <v>303</v>
      </c>
      <c r="M318" s="39">
        <v>6</v>
      </c>
      <c r="N318" s="39">
        <v>247</v>
      </c>
      <c r="O318" s="39">
        <v>55</v>
      </c>
      <c r="P318" s="39">
        <v>0</v>
      </c>
      <c r="Q318" s="39">
        <v>5.0743474000037896</v>
      </c>
      <c r="R318" s="39">
        <v>10110.7702164</v>
      </c>
      <c r="S318" s="39">
        <v>4295.5514691853896</v>
      </c>
      <c r="T318" s="39">
        <v>55</v>
      </c>
      <c r="U318" s="39">
        <v>14</v>
      </c>
      <c r="V318" s="39">
        <v>41</v>
      </c>
      <c r="W318" s="39">
        <v>31.536999999999999</v>
      </c>
      <c r="X318" s="39">
        <v>4</v>
      </c>
      <c r="Y318" s="3"/>
    </row>
    <row r="319" spans="1:25" ht="16">
      <c r="A319" s="38" t="s">
        <v>120</v>
      </c>
      <c r="B319" s="38">
        <v>5</v>
      </c>
      <c r="C319" s="38">
        <v>5</v>
      </c>
      <c r="D319" s="38">
        <v>4</v>
      </c>
      <c r="E319" s="38">
        <v>0.6</v>
      </c>
      <c r="F319" s="38">
        <v>1.5</v>
      </c>
      <c r="G319" s="38">
        <v>10800</v>
      </c>
      <c r="H319" s="38" t="s">
        <v>36</v>
      </c>
      <c r="I319" s="38">
        <v>200</v>
      </c>
      <c r="J319" s="38">
        <v>0.95</v>
      </c>
      <c r="K319" s="39">
        <v>309</v>
      </c>
      <c r="L319" s="39">
        <v>302</v>
      </c>
      <c r="M319" s="39">
        <v>7</v>
      </c>
      <c r="N319" s="39">
        <v>259</v>
      </c>
      <c r="O319" s="39">
        <v>42</v>
      </c>
      <c r="P319" s="39">
        <v>0</v>
      </c>
      <c r="Q319" s="39">
        <v>4.9538134000082001</v>
      </c>
      <c r="R319" s="39">
        <v>10163.5459935</v>
      </c>
      <c r="S319" s="39">
        <v>4431.5677311625304</v>
      </c>
      <c r="T319" s="39">
        <v>42</v>
      </c>
      <c r="U319" s="39">
        <v>14</v>
      </c>
      <c r="V319" s="39">
        <v>28</v>
      </c>
      <c r="W319" s="39">
        <v>25.721</v>
      </c>
      <c r="X319" s="39">
        <v>6</v>
      </c>
      <c r="Y319" s="3"/>
    </row>
    <row r="320" spans="1:25" ht="16">
      <c r="A320" s="38" t="s">
        <v>120</v>
      </c>
      <c r="B320" s="38">
        <v>5</v>
      </c>
      <c r="C320" s="38">
        <v>5</v>
      </c>
      <c r="D320" s="38">
        <v>4</v>
      </c>
      <c r="E320" s="38">
        <v>0.6</v>
      </c>
      <c r="F320" s="38">
        <v>1.5</v>
      </c>
      <c r="G320" s="38">
        <v>10800</v>
      </c>
      <c r="H320" s="38" t="s">
        <v>36</v>
      </c>
      <c r="I320" s="38">
        <v>200</v>
      </c>
      <c r="J320" s="38">
        <v>0.95</v>
      </c>
      <c r="K320" s="39">
        <v>292</v>
      </c>
      <c r="L320" s="39">
        <v>286</v>
      </c>
      <c r="M320" s="39">
        <v>6</v>
      </c>
      <c r="N320" s="39">
        <v>241</v>
      </c>
      <c r="O320" s="39">
        <v>44</v>
      </c>
      <c r="P320" s="39">
        <v>0</v>
      </c>
      <c r="Q320" s="39">
        <v>4.2743151000004103</v>
      </c>
      <c r="R320" s="39">
        <v>9579.7093283999893</v>
      </c>
      <c r="S320" s="39">
        <v>4169.5260498607504</v>
      </c>
      <c r="T320" s="39">
        <v>44</v>
      </c>
      <c r="U320" s="39">
        <v>19</v>
      </c>
      <c r="V320" s="39">
        <v>25</v>
      </c>
      <c r="W320" s="39">
        <v>27.542000000000002</v>
      </c>
      <c r="X320" s="39">
        <v>5</v>
      </c>
      <c r="Y320" s="3"/>
    </row>
    <row r="321" spans="1:25" ht="16">
      <c r="A321" s="38" t="s">
        <v>120</v>
      </c>
      <c r="B321" s="38">
        <v>5</v>
      </c>
      <c r="C321" s="38">
        <v>5</v>
      </c>
      <c r="D321" s="38">
        <v>4</v>
      </c>
      <c r="E321" s="38">
        <v>0.6</v>
      </c>
      <c r="F321" s="38">
        <v>1.5</v>
      </c>
      <c r="G321" s="38">
        <v>10800</v>
      </c>
      <c r="H321" s="38" t="s">
        <v>36</v>
      </c>
      <c r="I321" s="38">
        <v>200</v>
      </c>
      <c r="J321" s="38">
        <v>0.95</v>
      </c>
      <c r="K321" s="39">
        <v>311</v>
      </c>
      <c r="L321" s="39">
        <v>300</v>
      </c>
      <c r="M321" s="39">
        <v>11</v>
      </c>
      <c r="N321" s="39">
        <v>256</v>
      </c>
      <c r="O321" s="39">
        <v>43</v>
      </c>
      <c r="P321" s="39">
        <v>0</v>
      </c>
      <c r="Q321" s="39">
        <v>5.1500049000033501</v>
      </c>
      <c r="R321" s="39">
        <v>10118.2110039</v>
      </c>
      <c r="S321" s="39">
        <v>4358.2824739990701</v>
      </c>
      <c r="T321" s="39">
        <v>43</v>
      </c>
      <c r="U321" s="39">
        <v>10</v>
      </c>
      <c r="V321" s="39">
        <v>33</v>
      </c>
      <c r="W321" s="39">
        <v>29.321000000000002</v>
      </c>
      <c r="X321" s="39">
        <v>4</v>
      </c>
      <c r="Y321" s="3"/>
    </row>
    <row r="322" spans="1:25" ht="16">
      <c r="A322" s="38" t="s">
        <v>120</v>
      </c>
      <c r="B322" s="38">
        <v>5</v>
      </c>
      <c r="C322" s="38">
        <v>5</v>
      </c>
      <c r="D322" s="38">
        <v>4</v>
      </c>
      <c r="E322" s="38">
        <v>0.6</v>
      </c>
      <c r="F322" s="38">
        <v>1.5</v>
      </c>
      <c r="G322" s="38">
        <v>10800</v>
      </c>
      <c r="H322" s="38" t="s">
        <v>36</v>
      </c>
      <c r="I322" s="38">
        <v>200</v>
      </c>
      <c r="J322" s="38">
        <v>0.95</v>
      </c>
      <c r="K322" s="39">
        <v>292</v>
      </c>
      <c r="L322" s="39">
        <v>284</v>
      </c>
      <c r="M322" s="39">
        <v>8</v>
      </c>
      <c r="N322" s="39">
        <v>236</v>
      </c>
      <c r="O322" s="39">
        <v>47</v>
      </c>
      <c r="P322" s="39">
        <v>0</v>
      </c>
      <c r="Q322" s="39">
        <v>4.2475342999980503</v>
      </c>
      <c r="R322" s="39">
        <v>9561.0736553999905</v>
      </c>
      <c r="S322" s="39">
        <v>4145.9816494314</v>
      </c>
      <c r="T322" s="39">
        <v>47</v>
      </c>
      <c r="U322" s="39">
        <v>18</v>
      </c>
      <c r="V322" s="39">
        <v>29</v>
      </c>
      <c r="W322" s="39">
        <v>30.503</v>
      </c>
      <c r="X322" s="39">
        <v>4</v>
      </c>
      <c r="Y322" s="3"/>
    </row>
    <row r="323" spans="1:25" ht="16">
      <c r="A323" s="38" t="s">
        <v>120</v>
      </c>
      <c r="B323" s="38">
        <v>5</v>
      </c>
      <c r="C323" s="38">
        <v>5</v>
      </c>
      <c r="D323" s="38">
        <v>4</v>
      </c>
      <c r="E323" s="38">
        <v>0.6</v>
      </c>
      <c r="F323" s="38">
        <v>1.5</v>
      </c>
      <c r="G323" s="38">
        <v>10800</v>
      </c>
      <c r="H323" s="38" t="s">
        <v>36</v>
      </c>
      <c r="I323" s="38">
        <v>200</v>
      </c>
      <c r="J323" s="38">
        <v>0.95</v>
      </c>
      <c r="K323" s="39">
        <v>293</v>
      </c>
      <c r="L323" s="39">
        <v>283</v>
      </c>
      <c r="M323" s="39">
        <v>10</v>
      </c>
      <c r="N323" s="39">
        <v>247</v>
      </c>
      <c r="O323" s="39">
        <v>35</v>
      </c>
      <c r="P323" s="39">
        <v>0</v>
      </c>
      <c r="Q323" s="39">
        <v>4.2694638999988301</v>
      </c>
      <c r="R323" s="39">
        <v>9558.5371410000007</v>
      </c>
      <c r="S323" s="39">
        <v>4162.3021495202502</v>
      </c>
      <c r="T323" s="39">
        <v>35</v>
      </c>
      <c r="U323" s="39">
        <v>15</v>
      </c>
      <c r="V323" s="39">
        <v>20</v>
      </c>
      <c r="W323" s="39">
        <v>29.184999999999999</v>
      </c>
      <c r="X323" s="39">
        <v>6</v>
      </c>
      <c r="Y323" s="3"/>
    </row>
    <row r="324" spans="1:25" ht="16">
      <c r="A324" s="38" t="s">
        <v>120</v>
      </c>
      <c r="B324" s="38">
        <v>5</v>
      </c>
      <c r="C324" s="38">
        <v>5</v>
      </c>
      <c r="D324" s="38">
        <v>4</v>
      </c>
      <c r="E324" s="38">
        <v>0.6</v>
      </c>
      <c r="F324" s="38">
        <v>1.5</v>
      </c>
      <c r="G324" s="38">
        <v>10800</v>
      </c>
      <c r="H324" s="38" t="s">
        <v>36</v>
      </c>
      <c r="I324" s="38">
        <v>200</v>
      </c>
      <c r="J324" s="38">
        <v>0.95</v>
      </c>
      <c r="K324" s="39">
        <v>293</v>
      </c>
      <c r="L324" s="39">
        <v>285</v>
      </c>
      <c r="M324" s="39">
        <v>8</v>
      </c>
      <c r="N324" s="39">
        <v>254</v>
      </c>
      <c r="O324" s="39">
        <v>30</v>
      </c>
      <c r="P324" s="39">
        <v>0</v>
      </c>
      <c r="Q324" s="39">
        <v>4.32003159999043</v>
      </c>
      <c r="R324" s="39">
        <v>9615.7328915999897</v>
      </c>
      <c r="S324" s="39">
        <v>4210.6950434930604</v>
      </c>
      <c r="T324" s="39">
        <v>30</v>
      </c>
      <c r="U324" s="39">
        <v>15</v>
      </c>
      <c r="V324" s="39">
        <v>15</v>
      </c>
      <c r="W324" s="39">
        <v>29.045000000000002</v>
      </c>
      <c r="X324" s="39">
        <v>6</v>
      </c>
      <c r="Y324" s="3"/>
    </row>
    <row r="325" spans="1:25" ht="16">
      <c r="A325" s="38" t="s">
        <v>120</v>
      </c>
      <c r="B325" s="38">
        <v>5</v>
      </c>
      <c r="C325" s="38">
        <v>5</v>
      </c>
      <c r="D325" s="38">
        <v>4</v>
      </c>
      <c r="E325" s="38">
        <v>0.6</v>
      </c>
      <c r="F325" s="38">
        <v>1.5</v>
      </c>
      <c r="G325" s="38">
        <v>10800</v>
      </c>
      <c r="H325" s="38" t="s">
        <v>36</v>
      </c>
      <c r="I325" s="38">
        <v>200</v>
      </c>
      <c r="J325" s="38">
        <v>0.95</v>
      </c>
      <c r="K325" s="39">
        <v>307</v>
      </c>
      <c r="L325" s="39">
        <v>301</v>
      </c>
      <c r="M325" s="39">
        <v>6</v>
      </c>
      <c r="N325" s="39">
        <v>257</v>
      </c>
      <c r="O325" s="39">
        <v>43</v>
      </c>
      <c r="P325" s="39">
        <v>0</v>
      </c>
      <c r="Q325" s="39">
        <v>5.1549324000022096</v>
      </c>
      <c r="R325" s="39">
        <v>10111.467633</v>
      </c>
      <c r="S325" s="39">
        <v>4322.5269713038497</v>
      </c>
      <c r="T325" s="39">
        <v>43</v>
      </c>
      <c r="U325" s="39">
        <v>19</v>
      </c>
      <c r="V325" s="39">
        <v>24</v>
      </c>
      <c r="W325" s="39">
        <v>31.454000000000001</v>
      </c>
      <c r="X325" s="39">
        <v>4</v>
      </c>
      <c r="Y325" s="3"/>
    </row>
    <row r="326" spans="1:25" ht="16">
      <c r="A326" s="38" t="s">
        <v>120</v>
      </c>
      <c r="B326" s="38">
        <v>5</v>
      </c>
      <c r="C326" s="38">
        <v>5</v>
      </c>
      <c r="D326" s="38">
        <v>4</v>
      </c>
      <c r="E326" s="38">
        <v>0.6</v>
      </c>
      <c r="F326" s="38">
        <v>1.5</v>
      </c>
      <c r="G326" s="38">
        <v>10800</v>
      </c>
      <c r="H326" s="38" t="s">
        <v>36</v>
      </c>
      <c r="I326" s="38">
        <v>200</v>
      </c>
      <c r="J326" s="38">
        <v>0.95</v>
      </c>
      <c r="K326" s="39">
        <v>317</v>
      </c>
      <c r="L326" s="39">
        <v>303</v>
      </c>
      <c r="M326" s="39">
        <v>14</v>
      </c>
      <c r="N326" s="39">
        <v>256</v>
      </c>
      <c r="O326" s="39">
        <v>46</v>
      </c>
      <c r="P326" s="39">
        <v>0</v>
      </c>
      <c r="Q326" s="39">
        <v>4.9978602999920501</v>
      </c>
      <c r="R326" s="39">
        <v>10159.6674548999</v>
      </c>
      <c r="S326" s="39">
        <v>4398.0994763364997</v>
      </c>
      <c r="T326" s="39">
        <v>46</v>
      </c>
      <c r="U326" s="39">
        <v>16</v>
      </c>
      <c r="V326" s="39">
        <v>30</v>
      </c>
      <c r="W326" s="39">
        <v>29.518999999999998</v>
      </c>
      <c r="X326" s="39">
        <v>4</v>
      </c>
      <c r="Y326" s="3"/>
    </row>
    <row r="327" spans="1:25" ht="16">
      <c r="A327" s="38" t="s">
        <v>120</v>
      </c>
      <c r="B327" s="38">
        <v>5</v>
      </c>
      <c r="C327" s="38">
        <v>5</v>
      </c>
      <c r="D327" s="38">
        <v>4</v>
      </c>
      <c r="E327" s="38">
        <v>0.6</v>
      </c>
      <c r="F327" s="38">
        <v>1.5</v>
      </c>
      <c r="G327" s="38">
        <v>10800</v>
      </c>
      <c r="H327" s="38" t="s">
        <v>36</v>
      </c>
      <c r="I327" s="38">
        <v>200</v>
      </c>
      <c r="J327" s="38">
        <v>0.95</v>
      </c>
      <c r="K327" s="39">
        <v>311</v>
      </c>
      <c r="L327" s="39">
        <v>302</v>
      </c>
      <c r="M327" s="39">
        <v>9</v>
      </c>
      <c r="N327" s="39">
        <v>265</v>
      </c>
      <c r="O327" s="39">
        <v>36</v>
      </c>
      <c r="P327" s="39">
        <v>0</v>
      </c>
      <c r="Q327" s="39">
        <v>4.9586411000059698</v>
      </c>
      <c r="R327" s="39">
        <v>10175.3544341999</v>
      </c>
      <c r="S327" s="39">
        <v>4437.5492308856901</v>
      </c>
      <c r="T327" s="39">
        <v>36</v>
      </c>
      <c r="U327" s="39">
        <v>12</v>
      </c>
      <c r="V327" s="39">
        <v>24</v>
      </c>
      <c r="W327" s="39">
        <v>27.14</v>
      </c>
      <c r="X327" s="39">
        <v>5</v>
      </c>
      <c r="Y327" s="3"/>
    </row>
    <row r="328" spans="1:25" ht="16">
      <c r="A328" s="38" t="s">
        <v>120</v>
      </c>
      <c r="B328" s="38">
        <v>5</v>
      </c>
      <c r="C328" s="38">
        <v>5</v>
      </c>
      <c r="D328" s="38">
        <v>4</v>
      </c>
      <c r="E328" s="38">
        <v>0.6</v>
      </c>
      <c r="F328" s="38">
        <v>1.5</v>
      </c>
      <c r="G328" s="38">
        <v>10800</v>
      </c>
      <c r="H328" s="38" t="s">
        <v>36</v>
      </c>
      <c r="I328" s="38">
        <v>200</v>
      </c>
      <c r="J328" s="38">
        <v>0.95</v>
      </c>
      <c r="K328" s="39">
        <v>296</v>
      </c>
      <c r="L328" s="39">
        <v>286</v>
      </c>
      <c r="M328" s="39">
        <v>10</v>
      </c>
      <c r="N328" s="39">
        <v>241</v>
      </c>
      <c r="O328" s="39">
        <v>44</v>
      </c>
      <c r="P328" s="39">
        <v>0</v>
      </c>
      <c r="Q328" s="39">
        <v>4.4140419999984699</v>
      </c>
      <c r="R328" s="39">
        <v>9516.5845685999902</v>
      </c>
      <c r="S328" s="39">
        <v>4091.7035438236699</v>
      </c>
      <c r="T328" s="39">
        <v>44</v>
      </c>
      <c r="U328" s="39">
        <v>14</v>
      </c>
      <c r="V328" s="39">
        <v>30</v>
      </c>
      <c r="W328" s="39">
        <v>30.311</v>
      </c>
      <c r="X328" s="39">
        <v>5</v>
      </c>
      <c r="Y328" s="3"/>
    </row>
    <row r="329" spans="1:25" ht="16">
      <c r="A329" s="38" t="s">
        <v>120</v>
      </c>
      <c r="B329" s="38">
        <v>5</v>
      </c>
      <c r="C329" s="38">
        <v>5</v>
      </c>
      <c r="D329" s="38">
        <v>4</v>
      </c>
      <c r="E329" s="38">
        <v>0.6</v>
      </c>
      <c r="F329" s="38">
        <v>1.5</v>
      </c>
      <c r="G329" s="38">
        <v>10800</v>
      </c>
      <c r="H329" s="38" t="s">
        <v>36</v>
      </c>
      <c r="I329" s="38">
        <v>200</v>
      </c>
      <c r="J329" s="38">
        <v>0.95</v>
      </c>
      <c r="K329" s="39">
        <v>313</v>
      </c>
      <c r="L329" s="39">
        <v>304</v>
      </c>
      <c r="M329" s="39">
        <v>9</v>
      </c>
      <c r="N329" s="39">
        <v>260</v>
      </c>
      <c r="O329" s="39">
        <v>43</v>
      </c>
      <c r="P329" s="39">
        <v>0</v>
      </c>
      <c r="Q329" s="39">
        <v>4.9865325000013803</v>
      </c>
      <c r="R329" s="39">
        <v>10165.5381863</v>
      </c>
      <c r="S329" s="39">
        <v>4373.3089764770102</v>
      </c>
      <c r="T329" s="39">
        <v>43</v>
      </c>
      <c r="U329" s="39">
        <v>17</v>
      </c>
      <c r="V329" s="39">
        <v>26</v>
      </c>
      <c r="W329" s="39">
        <v>31.065000000000001</v>
      </c>
      <c r="X329" s="39">
        <v>3</v>
      </c>
      <c r="Y329" s="3"/>
    </row>
    <row r="330" spans="1:25" ht="16">
      <c r="A330" s="38" t="s">
        <v>120</v>
      </c>
      <c r="B330" s="38">
        <v>5</v>
      </c>
      <c r="C330" s="38">
        <v>5</v>
      </c>
      <c r="D330" s="38">
        <v>4</v>
      </c>
      <c r="E330" s="38">
        <v>0.6</v>
      </c>
      <c r="F330" s="38">
        <v>1.5</v>
      </c>
      <c r="G330" s="38">
        <v>10800</v>
      </c>
      <c r="H330" s="38" t="s">
        <v>36</v>
      </c>
      <c r="I330" s="38">
        <v>200</v>
      </c>
      <c r="J330" s="38">
        <v>0.95</v>
      </c>
      <c r="K330" s="39">
        <v>306</v>
      </c>
      <c r="L330" s="39">
        <v>301</v>
      </c>
      <c r="M330" s="39">
        <v>5</v>
      </c>
      <c r="N330" s="39">
        <v>254</v>
      </c>
      <c r="O330" s="39">
        <v>46</v>
      </c>
      <c r="P330" s="39">
        <v>0</v>
      </c>
      <c r="Q330" s="39">
        <v>5.0977019999889697</v>
      </c>
      <c r="R330" s="39">
        <v>10124.9874358999</v>
      </c>
      <c r="S330" s="39">
        <v>4344.4287228574904</v>
      </c>
      <c r="T330" s="39">
        <v>46</v>
      </c>
      <c r="U330" s="39">
        <v>18</v>
      </c>
      <c r="V330" s="39">
        <v>28</v>
      </c>
      <c r="W330" s="39">
        <v>33.427999999999997</v>
      </c>
      <c r="X330" s="39">
        <v>6</v>
      </c>
      <c r="Y330" s="3"/>
    </row>
    <row r="331" spans="1:25" ht="16">
      <c r="A331" s="38" t="s">
        <v>120</v>
      </c>
      <c r="B331" s="38">
        <v>5</v>
      </c>
      <c r="C331" s="38">
        <v>5</v>
      </c>
      <c r="D331" s="38">
        <v>4</v>
      </c>
      <c r="E331" s="38">
        <v>0.6</v>
      </c>
      <c r="F331" s="38">
        <v>1.5</v>
      </c>
      <c r="G331" s="38">
        <v>10800</v>
      </c>
      <c r="H331" s="38" t="s">
        <v>36</v>
      </c>
      <c r="I331" s="38">
        <v>200</v>
      </c>
      <c r="J331" s="38">
        <v>0.95</v>
      </c>
      <c r="K331" s="39">
        <v>295</v>
      </c>
      <c r="L331" s="39">
        <v>287</v>
      </c>
      <c r="M331" s="39">
        <v>8</v>
      </c>
      <c r="N331" s="39">
        <v>236</v>
      </c>
      <c r="O331" s="39">
        <v>50</v>
      </c>
      <c r="P331" s="39">
        <v>0</v>
      </c>
      <c r="Q331" s="39">
        <v>4.3073914000031497</v>
      </c>
      <c r="R331" s="39">
        <v>9557.1079997999896</v>
      </c>
      <c r="S331" s="39">
        <v>4076.86314625572</v>
      </c>
      <c r="T331" s="39">
        <v>50</v>
      </c>
      <c r="U331" s="39">
        <v>20</v>
      </c>
      <c r="V331" s="39">
        <v>30</v>
      </c>
      <c r="W331" s="39">
        <v>31.579000000000001</v>
      </c>
      <c r="X331" s="39">
        <v>3</v>
      </c>
      <c r="Y331" s="3"/>
    </row>
    <row r="332" spans="1:25" ht="16">
      <c r="A332" s="38" t="s">
        <v>120</v>
      </c>
      <c r="B332" s="38">
        <v>5</v>
      </c>
      <c r="C332" s="38">
        <v>5</v>
      </c>
      <c r="D332" s="38">
        <v>4</v>
      </c>
      <c r="E332" s="38">
        <v>0.6</v>
      </c>
      <c r="F332" s="38">
        <v>2</v>
      </c>
      <c r="G332" s="38">
        <v>10800</v>
      </c>
      <c r="H332" s="38" t="s">
        <v>36</v>
      </c>
      <c r="I332" s="38">
        <v>200</v>
      </c>
      <c r="J332" s="38">
        <v>0.95</v>
      </c>
      <c r="K332" s="39">
        <v>300</v>
      </c>
      <c r="L332" s="39">
        <v>277</v>
      </c>
      <c r="M332" s="39">
        <v>23</v>
      </c>
      <c r="N332" s="39">
        <v>234</v>
      </c>
      <c r="O332" s="39">
        <v>42</v>
      </c>
      <c r="P332" s="39">
        <v>0</v>
      </c>
      <c r="Q332" s="39">
        <v>6.5575497999948</v>
      </c>
      <c r="R332" s="39">
        <v>9944.3525675000001</v>
      </c>
      <c r="S332" s="39">
        <v>4670.9299922697201</v>
      </c>
      <c r="T332" s="39">
        <v>42</v>
      </c>
      <c r="U332" s="39">
        <v>18</v>
      </c>
      <c r="V332" s="39">
        <v>24</v>
      </c>
      <c r="W332" s="39">
        <v>31.454999999999998</v>
      </c>
      <c r="X332" s="39">
        <v>2</v>
      </c>
      <c r="Y332" s="3"/>
    </row>
    <row r="333" spans="1:25" ht="16">
      <c r="A333" s="38" t="s">
        <v>120</v>
      </c>
      <c r="B333" s="38">
        <v>5</v>
      </c>
      <c r="C333" s="38">
        <v>5</v>
      </c>
      <c r="D333" s="38">
        <v>4</v>
      </c>
      <c r="E333" s="38">
        <v>0.6</v>
      </c>
      <c r="F333" s="38">
        <v>2</v>
      </c>
      <c r="G333" s="38">
        <v>10800</v>
      </c>
      <c r="H333" s="38" t="s">
        <v>36</v>
      </c>
      <c r="I333" s="38">
        <v>200</v>
      </c>
      <c r="J333" s="38">
        <v>0.95</v>
      </c>
      <c r="K333" s="39">
        <v>291</v>
      </c>
      <c r="L333" s="39">
        <v>270</v>
      </c>
      <c r="M333" s="39">
        <v>21</v>
      </c>
      <c r="N333" s="39">
        <v>231</v>
      </c>
      <c r="O333" s="39">
        <v>38</v>
      </c>
      <c r="P333" s="39">
        <v>0</v>
      </c>
      <c r="Q333" s="39">
        <v>7.0157509999923899</v>
      </c>
      <c r="R333" s="39">
        <v>9865.4408134000005</v>
      </c>
      <c r="S333" s="39">
        <v>4670.4682408496701</v>
      </c>
      <c r="T333" s="39">
        <v>37</v>
      </c>
      <c r="U333" s="39">
        <v>13</v>
      </c>
      <c r="V333" s="39">
        <v>24</v>
      </c>
      <c r="W333" s="39">
        <v>28.834</v>
      </c>
      <c r="X333" s="39">
        <v>4</v>
      </c>
      <c r="Y333" s="3"/>
    </row>
    <row r="334" spans="1:25" ht="16">
      <c r="A334" s="38" t="s">
        <v>120</v>
      </c>
      <c r="B334" s="38">
        <v>5</v>
      </c>
      <c r="C334" s="38">
        <v>5</v>
      </c>
      <c r="D334" s="38">
        <v>4</v>
      </c>
      <c r="E334" s="38">
        <v>0.6</v>
      </c>
      <c r="F334" s="38">
        <v>2</v>
      </c>
      <c r="G334" s="38">
        <v>10800</v>
      </c>
      <c r="H334" s="38" t="s">
        <v>36</v>
      </c>
      <c r="I334" s="38">
        <v>200</v>
      </c>
      <c r="J334" s="38">
        <v>0.95</v>
      </c>
      <c r="K334" s="39">
        <v>268</v>
      </c>
      <c r="L334" s="39">
        <v>254</v>
      </c>
      <c r="M334" s="39">
        <v>14</v>
      </c>
      <c r="N334" s="39">
        <v>230</v>
      </c>
      <c r="O334" s="39">
        <v>23</v>
      </c>
      <c r="P334" s="39">
        <v>0</v>
      </c>
      <c r="Q334" s="39">
        <v>4.6943277999960804</v>
      </c>
      <c r="R334" s="39">
        <v>9244.0742719999998</v>
      </c>
      <c r="S334" s="39">
        <v>4393.8639082103</v>
      </c>
      <c r="T334" s="39">
        <v>23</v>
      </c>
      <c r="U334" s="39">
        <v>12</v>
      </c>
      <c r="V334" s="39">
        <v>11</v>
      </c>
      <c r="W334" s="39">
        <v>29.152999999999999</v>
      </c>
      <c r="X334" s="39">
        <v>3</v>
      </c>
      <c r="Y334" s="3"/>
    </row>
    <row r="335" spans="1:25" ht="16">
      <c r="A335" s="38" t="s">
        <v>120</v>
      </c>
      <c r="B335" s="38">
        <v>5</v>
      </c>
      <c r="C335" s="38">
        <v>5</v>
      </c>
      <c r="D335" s="38">
        <v>4</v>
      </c>
      <c r="E335" s="38">
        <v>0.6</v>
      </c>
      <c r="F335" s="38">
        <v>2</v>
      </c>
      <c r="G335" s="38">
        <v>10800</v>
      </c>
      <c r="H335" s="38" t="s">
        <v>36</v>
      </c>
      <c r="I335" s="38">
        <v>200</v>
      </c>
      <c r="J335" s="38">
        <v>0.95</v>
      </c>
      <c r="K335" s="39">
        <v>269</v>
      </c>
      <c r="L335" s="39">
        <v>258</v>
      </c>
      <c r="M335" s="39">
        <v>11</v>
      </c>
      <c r="N335" s="39">
        <v>210</v>
      </c>
      <c r="O335" s="39">
        <v>47</v>
      </c>
      <c r="P335" s="39">
        <v>0</v>
      </c>
      <c r="Q335" s="39">
        <v>4.8131385000001901</v>
      </c>
      <c r="R335" s="39">
        <v>9167.1880039999996</v>
      </c>
      <c r="S335" s="39">
        <v>4239.6494026752098</v>
      </c>
      <c r="T335" s="39">
        <v>47</v>
      </c>
      <c r="U335" s="39">
        <v>13</v>
      </c>
      <c r="V335" s="39">
        <v>34</v>
      </c>
      <c r="W335" s="39">
        <v>28.085999999999999</v>
      </c>
      <c r="X335" s="39">
        <v>4</v>
      </c>
      <c r="Y335" s="3"/>
    </row>
    <row r="336" spans="1:25" ht="16">
      <c r="A336" s="38" t="s">
        <v>120</v>
      </c>
      <c r="B336" s="38">
        <v>5</v>
      </c>
      <c r="C336" s="38">
        <v>5</v>
      </c>
      <c r="D336" s="38">
        <v>4</v>
      </c>
      <c r="E336" s="38">
        <v>0.6</v>
      </c>
      <c r="F336" s="38">
        <v>2</v>
      </c>
      <c r="G336" s="38">
        <v>10800</v>
      </c>
      <c r="H336" s="38" t="s">
        <v>36</v>
      </c>
      <c r="I336" s="38">
        <v>200</v>
      </c>
      <c r="J336" s="38">
        <v>0.95</v>
      </c>
      <c r="K336" s="39">
        <v>267</v>
      </c>
      <c r="L336" s="39">
        <v>252</v>
      </c>
      <c r="M336" s="39">
        <v>15</v>
      </c>
      <c r="N336" s="39">
        <v>201</v>
      </c>
      <c r="O336" s="39">
        <v>50</v>
      </c>
      <c r="P336" s="39">
        <v>0</v>
      </c>
      <c r="Q336" s="39">
        <v>4.9285667999916001</v>
      </c>
      <c r="R336" s="39">
        <v>9007.1227666999894</v>
      </c>
      <c r="S336" s="39">
        <v>4221.1968004032897</v>
      </c>
      <c r="T336" s="39">
        <v>50</v>
      </c>
      <c r="U336" s="39">
        <v>25</v>
      </c>
      <c r="V336" s="39">
        <v>25</v>
      </c>
      <c r="W336" s="39">
        <v>30.97</v>
      </c>
      <c r="X336" s="39">
        <v>4</v>
      </c>
      <c r="Y336" s="3"/>
    </row>
    <row r="337" spans="1:25" ht="16">
      <c r="A337" s="38" t="s">
        <v>120</v>
      </c>
      <c r="B337" s="38">
        <v>5</v>
      </c>
      <c r="C337" s="38">
        <v>5</v>
      </c>
      <c r="D337" s="38">
        <v>4</v>
      </c>
      <c r="E337" s="38">
        <v>0.6</v>
      </c>
      <c r="F337" s="38">
        <v>2</v>
      </c>
      <c r="G337" s="38">
        <v>10800</v>
      </c>
      <c r="H337" s="38" t="s">
        <v>36</v>
      </c>
      <c r="I337" s="38">
        <v>200</v>
      </c>
      <c r="J337" s="38">
        <v>0.95</v>
      </c>
      <c r="K337" s="39">
        <v>285</v>
      </c>
      <c r="L337" s="39">
        <v>273</v>
      </c>
      <c r="M337" s="39">
        <v>12</v>
      </c>
      <c r="N337" s="39">
        <v>224</v>
      </c>
      <c r="O337" s="39">
        <v>48</v>
      </c>
      <c r="P337" s="39">
        <v>0</v>
      </c>
      <c r="Q337" s="39">
        <v>6.9224218999944096</v>
      </c>
      <c r="R337" s="39">
        <v>9853.8300320999897</v>
      </c>
      <c r="S337" s="39">
        <v>4631.8499827850601</v>
      </c>
      <c r="T337" s="39">
        <v>48</v>
      </c>
      <c r="U337" s="39">
        <v>19</v>
      </c>
      <c r="V337" s="39">
        <v>29</v>
      </c>
      <c r="W337" s="39">
        <v>29.274999999999999</v>
      </c>
      <c r="X337" s="39">
        <v>4</v>
      </c>
      <c r="Y337" s="3"/>
    </row>
    <row r="338" spans="1:25" ht="16">
      <c r="A338" s="38" t="s">
        <v>120</v>
      </c>
      <c r="B338" s="38">
        <v>5</v>
      </c>
      <c r="C338" s="38">
        <v>5</v>
      </c>
      <c r="D338" s="38">
        <v>4</v>
      </c>
      <c r="E338" s="38">
        <v>0.6</v>
      </c>
      <c r="F338" s="38">
        <v>2</v>
      </c>
      <c r="G338" s="38">
        <v>10800</v>
      </c>
      <c r="H338" s="38" t="s">
        <v>36</v>
      </c>
      <c r="I338" s="38">
        <v>200</v>
      </c>
      <c r="J338" s="38">
        <v>0.95</v>
      </c>
      <c r="K338" s="39">
        <v>296</v>
      </c>
      <c r="L338" s="39">
        <v>279</v>
      </c>
      <c r="M338" s="39">
        <v>17</v>
      </c>
      <c r="N338" s="39">
        <v>235</v>
      </c>
      <c r="O338" s="39">
        <v>43</v>
      </c>
      <c r="P338" s="39">
        <v>0</v>
      </c>
      <c r="Q338" s="39">
        <v>6.5839273000072698</v>
      </c>
      <c r="R338" s="39">
        <v>9939.1628437999898</v>
      </c>
      <c r="S338" s="39">
        <v>4667.9779933299797</v>
      </c>
      <c r="T338" s="39">
        <v>43</v>
      </c>
      <c r="U338" s="39">
        <v>21</v>
      </c>
      <c r="V338" s="39">
        <v>22</v>
      </c>
      <c r="W338" s="39">
        <v>30.651</v>
      </c>
      <c r="X338" s="39">
        <v>5</v>
      </c>
      <c r="Y338" s="3"/>
    </row>
    <row r="339" spans="1:25" ht="16">
      <c r="A339" s="38" t="s">
        <v>120</v>
      </c>
      <c r="B339" s="38">
        <v>5</v>
      </c>
      <c r="C339" s="38">
        <v>5</v>
      </c>
      <c r="D339" s="38">
        <v>4</v>
      </c>
      <c r="E339" s="38">
        <v>0.6</v>
      </c>
      <c r="F339" s="38">
        <v>2</v>
      </c>
      <c r="G339" s="38">
        <v>10800</v>
      </c>
      <c r="H339" s="38" t="s">
        <v>36</v>
      </c>
      <c r="I339" s="38">
        <v>200</v>
      </c>
      <c r="J339" s="38">
        <v>0.95</v>
      </c>
      <c r="K339" s="39">
        <v>262</v>
      </c>
      <c r="L339" s="39">
        <v>250</v>
      </c>
      <c r="M339" s="39">
        <v>12</v>
      </c>
      <c r="N339" s="39">
        <v>212</v>
      </c>
      <c r="O339" s="39">
        <v>37</v>
      </c>
      <c r="P339" s="39">
        <v>0</v>
      </c>
      <c r="Q339" s="39">
        <v>4.9293064999994201</v>
      </c>
      <c r="R339" s="39">
        <v>9034.6808385999993</v>
      </c>
      <c r="S339" s="39">
        <v>4291.4713034527304</v>
      </c>
      <c r="T339" s="39">
        <v>37</v>
      </c>
      <c r="U339" s="39">
        <v>16</v>
      </c>
      <c r="V339" s="39">
        <v>21</v>
      </c>
      <c r="W339" s="39">
        <v>29.329000000000001</v>
      </c>
      <c r="X339" s="39">
        <v>6</v>
      </c>
      <c r="Y339" s="3"/>
    </row>
    <row r="340" spans="1:25" ht="16">
      <c r="A340" s="38" t="s">
        <v>120</v>
      </c>
      <c r="B340" s="38">
        <v>5</v>
      </c>
      <c r="C340" s="38">
        <v>5</v>
      </c>
      <c r="D340" s="38">
        <v>4</v>
      </c>
      <c r="E340" s="38">
        <v>0.6</v>
      </c>
      <c r="F340" s="38">
        <v>2</v>
      </c>
      <c r="G340" s="38">
        <v>10800</v>
      </c>
      <c r="H340" s="38" t="s">
        <v>36</v>
      </c>
      <c r="I340" s="38">
        <v>200</v>
      </c>
      <c r="J340" s="38">
        <v>0.95</v>
      </c>
      <c r="K340" s="39">
        <v>273</v>
      </c>
      <c r="L340" s="39">
        <v>257</v>
      </c>
      <c r="M340" s="39">
        <v>16</v>
      </c>
      <c r="N340" s="39">
        <v>206</v>
      </c>
      <c r="O340" s="39">
        <v>50</v>
      </c>
      <c r="P340" s="39">
        <v>0</v>
      </c>
      <c r="Q340" s="39">
        <v>4.8732648999947896</v>
      </c>
      <c r="R340" s="39">
        <v>9151.3293087000002</v>
      </c>
      <c r="S340" s="39">
        <v>4263.4250530777499</v>
      </c>
      <c r="T340" s="39">
        <v>50</v>
      </c>
      <c r="U340" s="39">
        <v>25</v>
      </c>
      <c r="V340" s="39">
        <v>25</v>
      </c>
      <c r="W340" s="39">
        <v>30.58</v>
      </c>
      <c r="X340" s="39">
        <v>4</v>
      </c>
      <c r="Y340" s="3"/>
    </row>
    <row r="341" spans="1:25" ht="16">
      <c r="A341" s="38" t="s">
        <v>120</v>
      </c>
      <c r="B341" s="38">
        <v>5</v>
      </c>
      <c r="C341" s="38">
        <v>5</v>
      </c>
      <c r="D341" s="38">
        <v>4</v>
      </c>
      <c r="E341" s="38">
        <v>0.6</v>
      </c>
      <c r="F341" s="38">
        <v>2</v>
      </c>
      <c r="G341" s="38">
        <v>10800</v>
      </c>
      <c r="H341" s="38" t="s">
        <v>36</v>
      </c>
      <c r="I341" s="38">
        <v>200</v>
      </c>
      <c r="J341" s="38">
        <v>0.95</v>
      </c>
      <c r="K341" s="39">
        <v>265</v>
      </c>
      <c r="L341" s="39">
        <v>255</v>
      </c>
      <c r="M341" s="39">
        <v>10</v>
      </c>
      <c r="N341" s="39">
        <v>214</v>
      </c>
      <c r="O341" s="39">
        <v>40</v>
      </c>
      <c r="P341" s="39">
        <v>0</v>
      </c>
      <c r="Q341" s="39">
        <v>4.7182859000013497</v>
      </c>
      <c r="R341" s="39">
        <v>9193.0977263999994</v>
      </c>
      <c r="S341" s="39">
        <v>4360.0130644538403</v>
      </c>
      <c r="T341" s="39">
        <v>40</v>
      </c>
      <c r="U341" s="39">
        <v>16</v>
      </c>
      <c r="V341" s="39">
        <v>24</v>
      </c>
      <c r="W341" s="39">
        <v>28.434999999999999</v>
      </c>
      <c r="X341" s="39">
        <v>6</v>
      </c>
      <c r="Y341" s="3"/>
    </row>
    <row r="342" spans="1:25" ht="16">
      <c r="A342" s="38" t="s">
        <v>120</v>
      </c>
      <c r="B342" s="38">
        <v>5</v>
      </c>
      <c r="C342" s="38">
        <v>5</v>
      </c>
      <c r="D342" s="38">
        <v>4</v>
      </c>
      <c r="E342" s="38">
        <v>0.6</v>
      </c>
      <c r="F342" s="38">
        <v>2</v>
      </c>
      <c r="G342" s="38">
        <v>10800</v>
      </c>
      <c r="H342" s="38" t="s">
        <v>36</v>
      </c>
      <c r="I342" s="38">
        <v>200</v>
      </c>
      <c r="J342" s="38">
        <v>0.95</v>
      </c>
      <c r="K342" s="39">
        <v>287</v>
      </c>
      <c r="L342" s="39">
        <v>272</v>
      </c>
      <c r="M342" s="39">
        <v>15</v>
      </c>
      <c r="N342" s="39">
        <v>236</v>
      </c>
      <c r="O342" s="39">
        <v>35</v>
      </c>
      <c r="P342" s="39">
        <v>0</v>
      </c>
      <c r="Q342" s="39">
        <v>6.7573712000110202</v>
      </c>
      <c r="R342" s="39">
        <v>9887.0992716999899</v>
      </c>
      <c r="S342" s="39">
        <v>4654.9394869552898</v>
      </c>
      <c r="T342" s="39">
        <v>35</v>
      </c>
      <c r="U342" s="39">
        <v>19</v>
      </c>
      <c r="V342" s="39">
        <v>16</v>
      </c>
      <c r="W342" s="39">
        <v>28.452000000000002</v>
      </c>
      <c r="X342" s="39">
        <v>4</v>
      </c>
      <c r="Y342" s="3"/>
    </row>
    <row r="343" spans="1:25" ht="16">
      <c r="A343" s="38" t="s">
        <v>120</v>
      </c>
      <c r="B343" s="38">
        <v>5</v>
      </c>
      <c r="C343" s="38">
        <v>5</v>
      </c>
      <c r="D343" s="38">
        <v>4</v>
      </c>
      <c r="E343" s="38">
        <v>0.6</v>
      </c>
      <c r="F343" s="38">
        <v>2</v>
      </c>
      <c r="G343" s="38">
        <v>10800</v>
      </c>
      <c r="H343" s="38" t="s">
        <v>36</v>
      </c>
      <c r="I343" s="38">
        <v>200</v>
      </c>
      <c r="J343" s="38">
        <v>0.95</v>
      </c>
      <c r="K343" s="39">
        <v>289</v>
      </c>
      <c r="L343" s="39">
        <v>274</v>
      </c>
      <c r="M343" s="39">
        <v>15</v>
      </c>
      <c r="N343" s="39">
        <v>237</v>
      </c>
      <c r="O343" s="39">
        <v>36</v>
      </c>
      <c r="P343" s="39">
        <v>0</v>
      </c>
      <c r="Q343" s="39">
        <v>6.5217637999966298</v>
      </c>
      <c r="R343" s="39">
        <v>9970.8948821999893</v>
      </c>
      <c r="S343" s="39">
        <v>4756.3447490036397</v>
      </c>
      <c r="T343" s="39">
        <v>36</v>
      </c>
      <c r="U343" s="39">
        <v>12</v>
      </c>
      <c r="V343" s="39">
        <v>24</v>
      </c>
      <c r="W343" s="39">
        <v>32.347000000000001</v>
      </c>
      <c r="X343" s="39">
        <v>4</v>
      </c>
      <c r="Y343" s="3"/>
    </row>
    <row r="344" spans="1:25" ht="16">
      <c r="A344" s="38" t="s">
        <v>120</v>
      </c>
      <c r="B344" s="38">
        <v>5</v>
      </c>
      <c r="C344" s="38">
        <v>5</v>
      </c>
      <c r="D344" s="38">
        <v>4</v>
      </c>
      <c r="E344" s="38">
        <v>0.6</v>
      </c>
      <c r="F344" s="38">
        <v>2</v>
      </c>
      <c r="G344" s="38">
        <v>10800</v>
      </c>
      <c r="H344" s="38" t="s">
        <v>36</v>
      </c>
      <c r="I344" s="38">
        <v>200</v>
      </c>
      <c r="J344" s="38">
        <v>0.95</v>
      </c>
      <c r="K344" s="39">
        <v>272</v>
      </c>
      <c r="L344" s="39">
        <v>255</v>
      </c>
      <c r="M344" s="39">
        <v>17</v>
      </c>
      <c r="N344" s="39">
        <v>214</v>
      </c>
      <c r="O344" s="39">
        <v>40</v>
      </c>
      <c r="P344" s="39">
        <v>0</v>
      </c>
      <c r="Q344" s="39">
        <v>4.9780244999928902</v>
      </c>
      <c r="R344" s="39">
        <v>9129.8410375000003</v>
      </c>
      <c r="S344" s="39">
        <v>4286.70355559978</v>
      </c>
      <c r="T344" s="39">
        <v>40</v>
      </c>
      <c r="U344" s="39">
        <v>17</v>
      </c>
      <c r="V344" s="39">
        <v>23</v>
      </c>
      <c r="W344" s="39">
        <v>32.192</v>
      </c>
      <c r="X344" s="39">
        <v>3</v>
      </c>
      <c r="Y344" s="3"/>
    </row>
    <row r="345" spans="1:25" ht="16">
      <c r="A345" s="38" t="s">
        <v>120</v>
      </c>
      <c r="B345" s="38">
        <v>5</v>
      </c>
      <c r="C345" s="38">
        <v>5</v>
      </c>
      <c r="D345" s="38">
        <v>4</v>
      </c>
      <c r="E345" s="38">
        <v>0.6</v>
      </c>
      <c r="F345" s="38">
        <v>2</v>
      </c>
      <c r="G345" s="38">
        <v>10800</v>
      </c>
      <c r="H345" s="38" t="s">
        <v>36</v>
      </c>
      <c r="I345" s="38">
        <v>200</v>
      </c>
      <c r="J345" s="38">
        <v>0.95</v>
      </c>
      <c r="K345" s="39">
        <v>299</v>
      </c>
      <c r="L345" s="39">
        <v>278</v>
      </c>
      <c r="M345" s="39">
        <v>21</v>
      </c>
      <c r="N345" s="39">
        <v>233</v>
      </c>
      <c r="O345" s="39">
        <v>44</v>
      </c>
      <c r="P345" s="39">
        <v>0</v>
      </c>
      <c r="Q345" s="39">
        <v>6.7724283000022698</v>
      </c>
      <c r="R345" s="39">
        <v>9926.0366199000091</v>
      </c>
      <c r="S345" s="39">
        <v>4699.7843564371497</v>
      </c>
      <c r="T345" s="39">
        <v>44</v>
      </c>
      <c r="U345" s="39">
        <v>20</v>
      </c>
      <c r="V345" s="39">
        <v>24</v>
      </c>
      <c r="W345" s="39">
        <v>29.792999999999999</v>
      </c>
      <c r="X345" s="39">
        <v>4</v>
      </c>
      <c r="Y345" s="3"/>
    </row>
    <row r="346" spans="1:25" ht="16">
      <c r="A346" s="38" t="s">
        <v>120</v>
      </c>
      <c r="B346" s="38">
        <v>5</v>
      </c>
      <c r="C346" s="38">
        <v>5</v>
      </c>
      <c r="D346" s="38">
        <v>4</v>
      </c>
      <c r="E346" s="38">
        <v>0.6</v>
      </c>
      <c r="F346" s="38">
        <v>2</v>
      </c>
      <c r="G346" s="38">
        <v>10800</v>
      </c>
      <c r="H346" s="38" t="s">
        <v>36</v>
      </c>
      <c r="I346" s="38">
        <v>200</v>
      </c>
      <c r="J346" s="38">
        <v>0.95</v>
      </c>
      <c r="K346" s="39">
        <v>294</v>
      </c>
      <c r="L346" s="39">
        <v>269</v>
      </c>
      <c r="M346" s="39">
        <v>25</v>
      </c>
      <c r="N346" s="39">
        <v>243</v>
      </c>
      <c r="O346" s="39">
        <v>25</v>
      </c>
      <c r="P346" s="39">
        <v>0</v>
      </c>
      <c r="Q346" s="39">
        <v>6.9087874000007696</v>
      </c>
      <c r="R346" s="39">
        <v>9887.6386860999992</v>
      </c>
      <c r="S346" s="39">
        <v>4715.6577404774698</v>
      </c>
      <c r="T346" s="39">
        <v>25</v>
      </c>
      <c r="U346" s="39">
        <v>8</v>
      </c>
      <c r="V346" s="39">
        <v>17</v>
      </c>
      <c r="W346" s="39">
        <v>29.956</v>
      </c>
      <c r="X346" s="39">
        <v>5</v>
      </c>
      <c r="Y346" s="3"/>
    </row>
    <row r="347" spans="1:25" ht="16">
      <c r="A347" s="38" t="s">
        <v>120</v>
      </c>
      <c r="B347" s="38">
        <v>5</v>
      </c>
      <c r="C347" s="38">
        <v>5</v>
      </c>
      <c r="D347" s="38">
        <v>4</v>
      </c>
      <c r="E347" s="38">
        <v>0.6</v>
      </c>
      <c r="F347" s="38">
        <v>2</v>
      </c>
      <c r="G347" s="38">
        <v>10800</v>
      </c>
      <c r="H347" s="38" t="s">
        <v>36</v>
      </c>
      <c r="I347" s="38">
        <v>200</v>
      </c>
      <c r="J347" s="38">
        <v>0.95</v>
      </c>
      <c r="K347" s="39">
        <v>263</v>
      </c>
      <c r="L347" s="39">
        <v>251</v>
      </c>
      <c r="M347" s="39">
        <v>12</v>
      </c>
      <c r="N347" s="39">
        <v>212</v>
      </c>
      <c r="O347" s="39">
        <v>38</v>
      </c>
      <c r="P347" s="39">
        <v>0</v>
      </c>
      <c r="Q347" s="39">
        <v>4.9190522999994002</v>
      </c>
      <c r="R347" s="39">
        <v>9010.6815360000001</v>
      </c>
      <c r="S347" s="39">
        <v>4248.6799032180497</v>
      </c>
      <c r="T347" s="39">
        <v>38</v>
      </c>
      <c r="U347" s="39">
        <v>19</v>
      </c>
      <c r="V347" s="39">
        <v>19</v>
      </c>
      <c r="W347" s="39">
        <v>32.561999999999998</v>
      </c>
      <c r="X347" s="39">
        <v>4</v>
      </c>
      <c r="Y347" s="3"/>
    </row>
    <row r="348" spans="1:25" ht="16">
      <c r="A348" s="38" t="s">
        <v>120</v>
      </c>
      <c r="B348" s="38">
        <v>5</v>
      </c>
      <c r="C348" s="38">
        <v>5</v>
      </c>
      <c r="D348" s="38">
        <v>4</v>
      </c>
      <c r="E348" s="38">
        <v>0.6</v>
      </c>
      <c r="F348" s="38">
        <v>2</v>
      </c>
      <c r="G348" s="38">
        <v>10800</v>
      </c>
      <c r="H348" s="38" t="s">
        <v>36</v>
      </c>
      <c r="I348" s="38">
        <v>200</v>
      </c>
      <c r="J348" s="38">
        <v>0.95</v>
      </c>
      <c r="K348" s="39">
        <v>266</v>
      </c>
      <c r="L348" s="39">
        <v>252</v>
      </c>
      <c r="M348" s="39">
        <v>14</v>
      </c>
      <c r="N348" s="39">
        <v>209</v>
      </c>
      <c r="O348" s="39">
        <v>42</v>
      </c>
      <c r="P348" s="39">
        <v>0</v>
      </c>
      <c r="Q348" s="39">
        <v>4.7782708000122902</v>
      </c>
      <c r="R348" s="39">
        <v>9165.3837761999894</v>
      </c>
      <c r="S348" s="39">
        <v>4387.1558123947998</v>
      </c>
      <c r="T348" s="39">
        <v>42</v>
      </c>
      <c r="U348" s="39">
        <v>11</v>
      </c>
      <c r="V348" s="39">
        <v>31</v>
      </c>
      <c r="W348" s="39">
        <v>29.640999999999998</v>
      </c>
      <c r="X348" s="39">
        <v>2</v>
      </c>
      <c r="Y348" s="3"/>
    </row>
    <row r="349" spans="1:25" ht="16">
      <c r="A349" s="38" t="s">
        <v>120</v>
      </c>
      <c r="B349" s="38">
        <v>5</v>
      </c>
      <c r="C349" s="38">
        <v>5</v>
      </c>
      <c r="D349" s="38">
        <v>4</v>
      </c>
      <c r="E349" s="38">
        <v>0.6</v>
      </c>
      <c r="F349" s="38">
        <v>2</v>
      </c>
      <c r="G349" s="38">
        <v>10800</v>
      </c>
      <c r="H349" s="38" t="s">
        <v>36</v>
      </c>
      <c r="I349" s="38">
        <v>200</v>
      </c>
      <c r="J349" s="38">
        <v>0.95</v>
      </c>
      <c r="K349" s="39">
        <v>292</v>
      </c>
      <c r="L349" s="39">
        <v>273</v>
      </c>
      <c r="M349" s="39">
        <v>19</v>
      </c>
      <c r="N349" s="39">
        <v>235</v>
      </c>
      <c r="O349" s="39">
        <v>37</v>
      </c>
      <c r="P349" s="39">
        <v>0</v>
      </c>
      <c r="Q349" s="39">
        <v>6.4926084000016298</v>
      </c>
      <c r="R349" s="39">
        <v>9921.9941445000004</v>
      </c>
      <c r="S349" s="39">
        <v>4728.0097453640701</v>
      </c>
      <c r="T349" s="39">
        <v>37</v>
      </c>
      <c r="U349" s="39">
        <v>11</v>
      </c>
      <c r="V349" s="39">
        <v>26</v>
      </c>
      <c r="W349" s="39">
        <v>32.454999999999998</v>
      </c>
      <c r="X349" s="39">
        <v>6</v>
      </c>
      <c r="Y349" s="3"/>
    </row>
    <row r="350" spans="1:25" ht="16">
      <c r="A350" s="38" t="s">
        <v>120</v>
      </c>
      <c r="B350" s="38">
        <v>5</v>
      </c>
      <c r="C350" s="38">
        <v>5</v>
      </c>
      <c r="D350" s="38">
        <v>4</v>
      </c>
      <c r="E350" s="38">
        <v>0.6</v>
      </c>
      <c r="F350" s="38">
        <v>2</v>
      </c>
      <c r="G350" s="38">
        <v>10800</v>
      </c>
      <c r="H350" s="38" t="s">
        <v>36</v>
      </c>
      <c r="I350" s="38">
        <v>200</v>
      </c>
      <c r="J350" s="38">
        <v>0.95</v>
      </c>
      <c r="K350" s="39">
        <v>283</v>
      </c>
      <c r="L350" s="39">
        <v>271</v>
      </c>
      <c r="M350" s="39">
        <v>12</v>
      </c>
      <c r="N350" s="39">
        <v>229</v>
      </c>
      <c r="O350" s="39">
        <v>41</v>
      </c>
      <c r="P350" s="39">
        <v>0</v>
      </c>
      <c r="Q350" s="39">
        <v>6.6111663000140997</v>
      </c>
      <c r="R350" s="39">
        <v>9860.5004328999894</v>
      </c>
      <c r="S350" s="39">
        <v>4646.4687366094404</v>
      </c>
      <c r="T350" s="39">
        <v>40</v>
      </c>
      <c r="U350" s="39">
        <v>14</v>
      </c>
      <c r="V350" s="39">
        <v>26</v>
      </c>
      <c r="W350" s="39">
        <v>29.225000000000001</v>
      </c>
      <c r="X350" s="39">
        <v>4</v>
      </c>
      <c r="Y350" s="3"/>
    </row>
    <row r="351" spans="1:25" ht="16">
      <c r="A351" s="38" t="s">
        <v>120</v>
      </c>
      <c r="B351" s="38">
        <v>5</v>
      </c>
      <c r="C351" s="38">
        <v>5</v>
      </c>
      <c r="D351" s="38">
        <v>4</v>
      </c>
      <c r="E351" s="38">
        <v>0.6</v>
      </c>
      <c r="F351" s="38">
        <v>2</v>
      </c>
      <c r="G351" s="38">
        <v>10800</v>
      </c>
      <c r="H351" s="38" t="s">
        <v>36</v>
      </c>
      <c r="I351" s="38">
        <v>200</v>
      </c>
      <c r="J351" s="38">
        <v>0.95</v>
      </c>
      <c r="K351" s="39">
        <v>266</v>
      </c>
      <c r="L351" s="39">
        <v>251</v>
      </c>
      <c r="M351" s="39">
        <v>15</v>
      </c>
      <c r="N351" s="39">
        <v>222</v>
      </c>
      <c r="O351" s="39">
        <v>28</v>
      </c>
      <c r="P351" s="39">
        <v>0</v>
      </c>
      <c r="Q351" s="39">
        <v>4.7869576000041398</v>
      </c>
      <c r="R351" s="39">
        <v>9150.1453997999997</v>
      </c>
      <c r="S351" s="39">
        <v>4357.2321565509701</v>
      </c>
      <c r="T351" s="39">
        <v>28</v>
      </c>
      <c r="U351" s="39">
        <v>9</v>
      </c>
      <c r="V351" s="39">
        <v>19</v>
      </c>
      <c r="W351" s="39">
        <v>32.750999999999998</v>
      </c>
      <c r="X351" s="39">
        <v>4</v>
      </c>
      <c r="Y351" s="3"/>
    </row>
    <row r="352" spans="1:25" ht="16">
      <c r="A352" s="38" t="s">
        <v>120</v>
      </c>
      <c r="B352" s="38">
        <v>5</v>
      </c>
      <c r="C352" s="38">
        <v>5</v>
      </c>
      <c r="D352" s="38">
        <v>4</v>
      </c>
      <c r="E352" s="38">
        <v>0.6</v>
      </c>
      <c r="F352" s="38">
        <v>2</v>
      </c>
      <c r="G352" s="38">
        <v>10800</v>
      </c>
      <c r="H352" s="38" t="s">
        <v>36</v>
      </c>
      <c r="I352" s="38">
        <v>200</v>
      </c>
      <c r="J352" s="38">
        <v>0.95</v>
      </c>
      <c r="K352" s="39">
        <v>289</v>
      </c>
      <c r="L352" s="39">
        <v>274</v>
      </c>
      <c r="M352" s="39">
        <v>15</v>
      </c>
      <c r="N352" s="39">
        <v>220</v>
      </c>
      <c r="O352" s="39">
        <v>53</v>
      </c>
      <c r="P352" s="39">
        <v>0</v>
      </c>
      <c r="Q352" s="39">
        <v>6.7896744999945602</v>
      </c>
      <c r="R352" s="39">
        <v>9851.6529122999891</v>
      </c>
      <c r="S352" s="39">
        <v>4584.8609838150396</v>
      </c>
      <c r="T352" s="39">
        <v>53</v>
      </c>
      <c r="U352" s="39">
        <v>21</v>
      </c>
      <c r="V352" s="39">
        <v>32</v>
      </c>
      <c r="W352" s="39">
        <v>29.457000000000001</v>
      </c>
      <c r="X352" s="39">
        <v>4</v>
      </c>
      <c r="Y352" s="3"/>
    </row>
    <row r="353" spans="1:25" ht="16">
      <c r="A353" s="38" t="s">
        <v>120</v>
      </c>
      <c r="B353" s="38">
        <v>5</v>
      </c>
      <c r="C353" s="38">
        <v>5</v>
      </c>
      <c r="D353" s="38">
        <v>4</v>
      </c>
      <c r="E353" s="38">
        <v>0.6</v>
      </c>
      <c r="F353" s="38">
        <v>2</v>
      </c>
      <c r="G353" s="38">
        <v>10800</v>
      </c>
      <c r="H353" s="38" t="s">
        <v>36</v>
      </c>
      <c r="I353" s="38">
        <v>200</v>
      </c>
      <c r="J353" s="38">
        <v>0.95</v>
      </c>
      <c r="K353" s="39">
        <v>289</v>
      </c>
      <c r="L353" s="39">
        <v>276</v>
      </c>
      <c r="M353" s="39">
        <v>13</v>
      </c>
      <c r="N353" s="39">
        <v>217</v>
      </c>
      <c r="O353" s="39">
        <v>58</v>
      </c>
      <c r="P353" s="39">
        <v>0</v>
      </c>
      <c r="Q353" s="39">
        <v>6.62937879999442</v>
      </c>
      <c r="R353" s="39">
        <v>9887.8644620999894</v>
      </c>
      <c r="S353" s="39">
        <v>4586.6647342182696</v>
      </c>
      <c r="T353" s="39">
        <v>57</v>
      </c>
      <c r="U353" s="39">
        <v>26</v>
      </c>
      <c r="V353" s="39">
        <v>31</v>
      </c>
      <c r="W353" s="39">
        <v>29.827000000000002</v>
      </c>
      <c r="X353" s="39">
        <v>4</v>
      </c>
      <c r="Y353" s="3"/>
    </row>
    <row r="354" spans="1:25" ht="16">
      <c r="A354" s="38" t="s">
        <v>120</v>
      </c>
      <c r="B354" s="38">
        <v>5</v>
      </c>
      <c r="C354" s="38">
        <v>5</v>
      </c>
      <c r="D354" s="38">
        <v>4</v>
      </c>
      <c r="E354" s="38">
        <v>0.6</v>
      </c>
      <c r="F354" s="38">
        <v>2</v>
      </c>
      <c r="G354" s="38">
        <v>10800</v>
      </c>
      <c r="H354" s="38" t="s">
        <v>36</v>
      </c>
      <c r="I354" s="38">
        <v>200</v>
      </c>
      <c r="J354" s="38">
        <v>0.95</v>
      </c>
      <c r="K354" s="39">
        <v>282</v>
      </c>
      <c r="L354" s="39">
        <v>269</v>
      </c>
      <c r="M354" s="39">
        <v>13</v>
      </c>
      <c r="N354" s="39">
        <v>229</v>
      </c>
      <c r="O354" s="39">
        <v>39</v>
      </c>
      <c r="P354" s="39">
        <v>0</v>
      </c>
      <c r="Q354" s="39">
        <v>6.6776564999953703</v>
      </c>
      <c r="R354" s="39">
        <v>9855.5693570999902</v>
      </c>
      <c r="S354" s="39">
        <v>4684.7252387702401</v>
      </c>
      <c r="T354" s="39">
        <v>39</v>
      </c>
      <c r="U354" s="39">
        <v>21</v>
      </c>
      <c r="V354" s="39">
        <v>18</v>
      </c>
      <c r="W354" s="39">
        <v>28.51</v>
      </c>
      <c r="X354" s="39">
        <v>4</v>
      </c>
      <c r="Y354" s="3"/>
    </row>
    <row r="355" spans="1:25" ht="16">
      <c r="A355" s="38" t="s">
        <v>120</v>
      </c>
      <c r="B355" s="38">
        <v>5</v>
      </c>
      <c r="C355" s="38">
        <v>5</v>
      </c>
      <c r="D355" s="38">
        <v>4</v>
      </c>
      <c r="E355" s="38">
        <v>0.6</v>
      </c>
      <c r="F355" s="38">
        <v>2</v>
      </c>
      <c r="G355" s="38">
        <v>10800</v>
      </c>
      <c r="H355" s="38" t="s">
        <v>36</v>
      </c>
      <c r="I355" s="38">
        <v>200</v>
      </c>
      <c r="J355" s="38">
        <v>0.95</v>
      </c>
      <c r="K355" s="39">
        <v>275</v>
      </c>
      <c r="L355" s="39">
        <v>256</v>
      </c>
      <c r="M355" s="39">
        <v>19</v>
      </c>
      <c r="N355" s="39">
        <v>217</v>
      </c>
      <c r="O355" s="39">
        <v>38</v>
      </c>
      <c r="P355" s="39">
        <v>0</v>
      </c>
      <c r="Q355" s="39">
        <v>4.9087717999975098</v>
      </c>
      <c r="R355" s="39">
        <v>9172.7517731000007</v>
      </c>
      <c r="S355" s="39">
        <v>4310.1388064087296</v>
      </c>
      <c r="T355" s="39">
        <v>38</v>
      </c>
      <c r="U355" s="39">
        <v>20</v>
      </c>
      <c r="V355" s="39">
        <v>18</v>
      </c>
      <c r="W355" s="39">
        <v>28.661999999999999</v>
      </c>
      <c r="X355" s="39">
        <v>5</v>
      </c>
      <c r="Y355" s="3"/>
    </row>
    <row r="356" spans="1:25" ht="16">
      <c r="A356" s="38" t="s">
        <v>120</v>
      </c>
      <c r="B356" s="38">
        <v>5</v>
      </c>
      <c r="C356" s="38">
        <v>5</v>
      </c>
      <c r="D356" s="38">
        <v>4</v>
      </c>
      <c r="E356" s="38">
        <v>0.6</v>
      </c>
      <c r="F356" s="38">
        <v>2</v>
      </c>
      <c r="G356" s="38">
        <v>10800</v>
      </c>
      <c r="H356" s="38" t="s">
        <v>36</v>
      </c>
      <c r="I356" s="38">
        <v>200</v>
      </c>
      <c r="J356" s="38">
        <v>0.95</v>
      </c>
      <c r="K356" s="39">
        <v>296</v>
      </c>
      <c r="L356" s="39">
        <v>278</v>
      </c>
      <c r="M356" s="39">
        <v>18</v>
      </c>
      <c r="N356" s="39">
        <v>231</v>
      </c>
      <c r="O356" s="39">
        <v>46</v>
      </c>
      <c r="P356" s="39">
        <v>0</v>
      </c>
      <c r="Q356" s="39">
        <v>6.5675407999947897</v>
      </c>
      <c r="R356" s="39">
        <v>9966.5243947999898</v>
      </c>
      <c r="S356" s="39">
        <v>4673.9049928514196</v>
      </c>
      <c r="T356" s="39">
        <v>45</v>
      </c>
      <c r="U356" s="39">
        <v>21</v>
      </c>
      <c r="V356" s="39">
        <v>24</v>
      </c>
      <c r="W356" s="39">
        <v>30.675000000000001</v>
      </c>
      <c r="X356" s="39">
        <v>4</v>
      </c>
      <c r="Y356" s="3"/>
    </row>
    <row r="357" spans="1:25" ht="16">
      <c r="A357" s="38" t="s">
        <v>120</v>
      </c>
      <c r="B357" s="38">
        <v>5</v>
      </c>
      <c r="C357" s="38">
        <v>5</v>
      </c>
      <c r="D357" s="38">
        <v>4</v>
      </c>
      <c r="E357" s="38">
        <v>0.6</v>
      </c>
      <c r="F357" s="38">
        <v>2</v>
      </c>
      <c r="G357" s="38">
        <v>10800</v>
      </c>
      <c r="H357" s="38" t="s">
        <v>36</v>
      </c>
      <c r="I357" s="38">
        <v>200</v>
      </c>
      <c r="J357" s="38">
        <v>0.95</v>
      </c>
      <c r="K357" s="39">
        <v>293</v>
      </c>
      <c r="L357" s="39">
        <v>276</v>
      </c>
      <c r="M357" s="39">
        <v>17</v>
      </c>
      <c r="N357" s="39">
        <v>244</v>
      </c>
      <c r="O357" s="39">
        <v>31</v>
      </c>
      <c r="P357" s="39">
        <v>0</v>
      </c>
      <c r="Q357" s="39">
        <v>6.7907346999999998</v>
      </c>
      <c r="R357" s="39">
        <v>9977.6347203999994</v>
      </c>
      <c r="S357" s="39">
        <v>4785.2593626105199</v>
      </c>
      <c r="T357" s="39">
        <v>31</v>
      </c>
      <c r="U357" s="39">
        <v>9</v>
      </c>
      <c r="V357" s="39">
        <v>22</v>
      </c>
      <c r="W357" s="39">
        <v>26.785</v>
      </c>
      <c r="X357" s="39">
        <v>3</v>
      </c>
      <c r="Y357" s="3"/>
    </row>
    <row r="358" spans="1:25" ht="16">
      <c r="A358" s="38" t="s">
        <v>120</v>
      </c>
      <c r="B358" s="38">
        <v>5</v>
      </c>
      <c r="C358" s="38">
        <v>5</v>
      </c>
      <c r="D358" s="38">
        <v>4</v>
      </c>
      <c r="E358" s="38">
        <v>0.6</v>
      </c>
      <c r="F358" s="38">
        <v>2</v>
      </c>
      <c r="G358" s="38">
        <v>10800</v>
      </c>
      <c r="H358" s="38" t="s">
        <v>36</v>
      </c>
      <c r="I358" s="38">
        <v>200</v>
      </c>
      <c r="J358" s="38">
        <v>0.95</v>
      </c>
      <c r="K358" s="39">
        <v>261</v>
      </c>
      <c r="L358" s="39">
        <v>250</v>
      </c>
      <c r="M358" s="39">
        <v>11</v>
      </c>
      <c r="N358" s="39">
        <v>215</v>
      </c>
      <c r="O358" s="39">
        <v>34</v>
      </c>
      <c r="P358" s="39">
        <v>0</v>
      </c>
      <c r="Q358" s="39">
        <v>4.7300036999989699</v>
      </c>
      <c r="R358" s="39">
        <v>9154.4752915000008</v>
      </c>
      <c r="S358" s="39">
        <v>4385.5961579205396</v>
      </c>
      <c r="T358" s="39">
        <v>34</v>
      </c>
      <c r="U358" s="39">
        <v>19</v>
      </c>
      <c r="V358" s="39">
        <v>15</v>
      </c>
      <c r="W358" s="39">
        <v>27.835999999999999</v>
      </c>
      <c r="X358" s="39">
        <v>4</v>
      </c>
      <c r="Y358" s="3"/>
    </row>
    <row r="359" spans="1:25" ht="16">
      <c r="A359" s="38" t="s">
        <v>120</v>
      </c>
      <c r="B359" s="38">
        <v>5</v>
      </c>
      <c r="C359" s="38">
        <v>5</v>
      </c>
      <c r="D359" s="38">
        <v>4</v>
      </c>
      <c r="E359" s="38">
        <v>0.6</v>
      </c>
      <c r="F359" s="38">
        <v>2</v>
      </c>
      <c r="G359" s="38">
        <v>10800</v>
      </c>
      <c r="H359" s="38" t="s">
        <v>36</v>
      </c>
      <c r="I359" s="38">
        <v>200</v>
      </c>
      <c r="J359" s="38">
        <v>0.95</v>
      </c>
      <c r="K359" s="39">
        <v>294</v>
      </c>
      <c r="L359" s="39">
        <v>280</v>
      </c>
      <c r="M359" s="39">
        <v>14</v>
      </c>
      <c r="N359" s="39">
        <v>226</v>
      </c>
      <c r="O359" s="39">
        <v>53</v>
      </c>
      <c r="P359" s="39">
        <v>0</v>
      </c>
      <c r="Q359" s="39">
        <v>6.5920770000058804</v>
      </c>
      <c r="R359" s="39">
        <v>9963.3775538999998</v>
      </c>
      <c r="S359" s="39">
        <v>4633.6334910020196</v>
      </c>
      <c r="T359" s="39">
        <v>53</v>
      </c>
      <c r="U359" s="39">
        <v>22</v>
      </c>
      <c r="V359" s="39">
        <v>31</v>
      </c>
      <c r="W359" s="39">
        <v>28.024000000000001</v>
      </c>
      <c r="X359" s="39">
        <v>4</v>
      </c>
      <c r="Y359" s="3"/>
    </row>
    <row r="360" spans="1:25" ht="16">
      <c r="A360" s="38" t="s">
        <v>120</v>
      </c>
      <c r="B360" s="38">
        <v>5</v>
      </c>
      <c r="C360" s="38">
        <v>5</v>
      </c>
      <c r="D360" s="38">
        <v>4</v>
      </c>
      <c r="E360" s="38">
        <v>0.6</v>
      </c>
      <c r="F360" s="38">
        <v>2</v>
      </c>
      <c r="G360" s="38">
        <v>10800</v>
      </c>
      <c r="H360" s="38" t="s">
        <v>36</v>
      </c>
      <c r="I360" s="38">
        <v>200</v>
      </c>
      <c r="J360" s="38">
        <v>0.95</v>
      </c>
      <c r="K360" s="39">
        <v>272</v>
      </c>
      <c r="L360" s="39">
        <v>255</v>
      </c>
      <c r="M360" s="39">
        <v>17</v>
      </c>
      <c r="N360" s="39">
        <v>216</v>
      </c>
      <c r="O360" s="39">
        <v>38</v>
      </c>
      <c r="P360" s="39">
        <v>0</v>
      </c>
      <c r="Q360" s="39">
        <v>4.8369805999907003</v>
      </c>
      <c r="R360" s="39">
        <v>9232.8573301999895</v>
      </c>
      <c r="S360" s="39">
        <v>4358.4929068814899</v>
      </c>
      <c r="T360" s="39">
        <v>38</v>
      </c>
      <c r="U360" s="39">
        <v>14</v>
      </c>
      <c r="V360" s="39">
        <v>24</v>
      </c>
      <c r="W360" s="39">
        <v>29.745000000000001</v>
      </c>
      <c r="X360" s="39">
        <v>5</v>
      </c>
      <c r="Y360" s="3"/>
    </row>
    <row r="361" spans="1:25" ht="16">
      <c r="A361" s="38" t="s">
        <v>120</v>
      </c>
      <c r="B361" s="38">
        <v>5</v>
      </c>
      <c r="C361" s="38">
        <v>5</v>
      </c>
      <c r="D361" s="38">
        <v>4</v>
      </c>
      <c r="E361" s="38">
        <v>0.6</v>
      </c>
      <c r="F361" s="38">
        <v>2</v>
      </c>
      <c r="G361" s="38">
        <v>10800</v>
      </c>
      <c r="H361" s="38" t="s">
        <v>36</v>
      </c>
      <c r="I361" s="38">
        <v>200</v>
      </c>
      <c r="J361" s="38">
        <v>0.95</v>
      </c>
      <c r="K361" s="39">
        <v>270</v>
      </c>
      <c r="L361" s="39">
        <v>254</v>
      </c>
      <c r="M361" s="39">
        <v>16</v>
      </c>
      <c r="N361" s="39">
        <v>210</v>
      </c>
      <c r="O361" s="39">
        <v>43</v>
      </c>
      <c r="P361" s="39">
        <v>0</v>
      </c>
      <c r="Q361" s="39">
        <v>4.9055382999988204</v>
      </c>
      <c r="R361" s="39">
        <v>9159.1464090999998</v>
      </c>
      <c r="S361" s="39">
        <v>4286.3006522795104</v>
      </c>
      <c r="T361" s="39">
        <v>43</v>
      </c>
      <c r="U361" s="39">
        <v>19</v>
      </c>
      <c r="V361" s="39">
        <v>24</v>
      </c>
      <c r="W361" s="39">
        <v>31.629000000000001</v>
      </c>
      <c r="X361" s="39">
        <v>4</v>
      </c>
      <c r="Y361" s="3"/>
    </row>
    <row r="362" spans="1:25" ht="16">
      <c r="A362" s="38" t="s">
        <v>120</v>
      </c>
      <c r="B362" s="38">
        <v>5</v>
      </c>
      <c r="C362" s="38">
        <v>5</v>
      </c>
      <c r="D362" s="38">
        <v>5</v>
      </c>
      <c r="E362" s="38">
        <v>0.2</v>
      </c>
      <c r="F362" s="38">
        <v>1.5</v>
      </c>
      <c r="G362" s="38">
        <v>10800</v>
      </c>
      <c r="H362" s="38" t="s">
        <v>36</v>
      </c>
      <c r="I362" s="38">
        <v>200</v>
      </c>
      <c r="J362" s="38">
        <v>0.95</v>
      </c>
      <c r="K362" s="39">
        <v>344</v>
      </c>
      <c r="L362" s="39">
        <v>335</v>
      </c>
      <c r="M362" s="39">
        <v>9</v>
      </c>
      <c r="N362" s="39">
        <v>284</v>
      </c>
      <c r="O362" s="39">
        <v>50</v>
      </c>
      <c r="P362" s="39">
        <v>0</v>
      </c>
      <c r="Q362" s="39">
        <v>7.2272327999997898</v>
      </c>
      <c r="R362" s="39">
        <v>10276.874618899999</v>
      </c>
      <c r="S362" s="39">
        <v>3856.1004484435498</v>
      </c>
      <c r="T362" s="39">
        <v>50</v>
      </c>
      <c r="U362" s="39">
        <v>20</v>
      </c>
      <c r="V362" s="39">
        <v>30</v>
      </c>
      <c r="W362" s="39">
        <v>29.352</v>
      </c>
      <c r="X362" s="39">
        <v>3</v>
      </c>
      <c r="Y362" s="3"/>
    </row>
    <row r="363" spans="1:25" ht="16">
      <c r="A363" s="38" t="s">
        <v>120</v>
      </c>
      <c r="B363" s="38">
        <v>5</v>
      </c>
      <c r="C363" s="38">
        <v>5</v>
      </c>
      <c r="D363" s="38">
        <v>5</v>
      </c>
      <c r="E363" s="38">
        <v>0.2</v>
      </c>
      <c r="F363" s="38">
        <v>1.5</v>
      </c>
      <c r="G363" s="38">
        <v>10800</v>
      </c>
      <c r="H363" s="38" t="s">
        <v>36</v>
      </c>
      <c r="I363" s="38">
        <v>200</v>
      </c>
      <c r="J363" s="38">
        <v>0.95</v>
      </c>
      <c r="K363" s="39">
        <v>320</v>
      </c>
      <c r="L363" s="39">
        <v>316</v>
      </c>
      <c r="M363" s="39">
        <v>4</v>
      </c>
      <c r="N363" s="39">
        <v>279</v>
      </c>
      <c r="O363" s="39">
        <v>36</v>
      </c>
      <c r="P363" s="39">
        <v>0</v>
      </c>
      <c r="Q363" s="39">
        <v>6.6424958000037604</v>
      </c>
      <c r="R363" s="39">
        <v>9860.7785885000194</v>
      </c>
      <c r="S363" s="39">
        <v>3841.2753888922698</v>
      </c>
      <c r="T363" s="39">
        <v>36</v>
      </c>
      <c r="U363" s="39">
        <v>16</v>
      </c>
      <c r="V363" s="39">
        <v>20</v>
      </c>
      <c r="W363" s="39">
        <v>29.695</v>
      </c>
      <c r="X363" s="39">
        <v>5</v>
      </c>
      <c r="Y363" s="3"/>
    </row>
    <row r="364" spans="1:25" ht="16">
      <c r="A364" s="38" t="s">
        <v>120</v>
      </c>
      <c r="B364" s="38">
        <v>5</v>
      </c>
      <c r="C364" s="38">
        <v>5</v>
      </c>
      <c r="D364" s="38">
        <v>5</v>
      </c>
      <c r="E364" s="38">
        <v>0.2</v>
      </c>
      <c r="F364" s="38">
        <v>1.5</v>
      </c>
      <c r="G364" s="38">
        <v>10800</v>
      </c>
      <c r="H364" s="38" t="s">
        <v>36</v>
      </c>
      <c r="I364" s="38">
        <v>200</v>
      </c>
      <c r="J364" s="38">
        <v>0.95</v>
      </c>
      <c r="K364" s="39">
        <v>323</v>
      </c>
      <c r="L364" s="39">
        <v>318</v>
      </c>
      <c r="M364" s="39">
        <v>5</v>
      </c>
      <c r="N364" s="39">
        <v>285</v>
      </c>
      <c r="O364" s="39">
        <v>32</v>
      </c>
      <c r="P364" s="39">
        <v>0</v>
      </c>
      <c r="Q364" s="39">
        <v>6.6269164000110896</v>
      </c>
      <c r="R364" s="39">
        <v>9881.2797836999907</v>
      </c>
      <c r="S364" s="39">
        <v>3821.9648868609202</v>
      </c>
      <c r="T364" s="39">
        <v>32</v>
      </c>
      <c r="U364" s="39">
        <v>14</v>
      </c>
      <c r="V364" s="39">
        <v>18</v>
      </c>
      <c r="W364" s="39">
        <v>28.157</v>
      </c>
      <c r="X364" s="39">
        <v>4</v>
      </c>
      <c r="Y364" s="3"/>
    </row>
    <row r="365" spans="1:25" ht="16">
      <c r="A365" s="38" t="s">
        <v>120</v>
      </c>
      <c r="B365" s="38">
        <v>5</v>
      </c>
      <c r="C365" s="38">
        <v>5</v>
      </c>
      <c r="D365" s="38">
        <v>5</v>
      </c>
      <c r="E365" s="38">
        <v>0.2</v>
      </c>
      <c r="F365" s="38">
        <v>1.5</v>
      </c>
      <c r="G365" s="38">
        <v>10800</v>
      </c>
      <c r="H365" s="38" t="s">
        <v>36</v>
      </c>
      <c r="I365" s="38">
        <v>200</v>
      </c>
      <c r="J365" s="38">
        <v>0.95</v>
      </c>
      <c r="K365" s="39">
        <v>341</v>
      </c>
      <c r="L365" s="39">
        <v>331</v>
      </c>
      <c r="M365" s="39">
        <v>10</v>
      </c>
      <c r="N365" s="39">
        <v>294</v>
      </c>
      <c r="O365" s="39">
        <v>36</v>
      </c>
      <c r="P365" s="39">
        <v>0</v>
      </c>
      <c r="Q365" s="39">
        <v>7.1833306000028196</v>
      </c>
      <c r="R365" s="39">
        <v>10277.7468811</v>
      </c>
      <c r="S365" s="39">
        <v>3927.5114511931301</v>
      </c>
      <c r="T365" s="39">
        <v>36</v>
      </c>
      <c r="U365" s="39">
        <v>18</v>
      </c>
      <c r="V365" s="39">
        <v>18</v>
      </c>
      <c r="W365" s="39">
        <v>29.443000000000001</v>
      </c>
      <c r="X365" s="39">
        <v>4</v>
      </c>
      <c r="Y365" s="3"/>
    </row>
    <row r="366" spans="1:25" ht="16">
      <c r="A366" s="38" t="s">
        <v>120</v>
      </c>
      <c r="B366" s="38">
        <v>5</v>
      </c>
      <c r="C366" s="38">
        <v>5</v>
      </c>
      <c r="D366" s="38">
        <v>5</v>
      </c>
      <c r="E366" s="38">
        <v>0.2</v>
      </c>
      <c r="F366" s="38">
        <v>1.5</v>
      </c>
      <c r="G366" s="38">
        <v>10800</v>
      </c>
      <c r="H366" s="38" t="s">
        <v>36</v>
      </c>
      <c r="I366" s="38">
        <v>200</v>
      </c>
      <c r="J366" s="38">
        <v>0.95</v>
      </c>
      <c r="K366" s="39">
        <v>343</v>
      </c>
      <c r="L366" s="39">
        <v>335</v>
      </c>
      <c r="M366" s="39">
        <v>8</v>
      </c>
      <c r="N366" s="39">
        <v>291</v>
      </c>
      <c r="O366" s="39">
        <v>43</v>
      </c>
      <c r="P366" s="39">
        <v>0</v>
      </c>
      <c r="Q366" s="39">
        <v>6.9968756999970596</v>
      </c>
      <c r="R366" s="39">
        <v>10324.2963072</v>
      </c>
      <c r="S366" s="39">
        <v>3957.2387057878</v>
      </c>
      <c r="T366" s="39">
        <v>43</v>
      </c>
      <c r="U366" s="39">
        <v>18</v>
      </c>
      <c r="V366" s="39">
        <v>25</v>
      </c>
      <c r="W366" s="39">
        <v>30.475999999999999</v>
      </c>
      <c r="X366" s="39">
        <v>4</v>
      </c>
      <c r="Y366" s="3"/>
    </row>
    <row r="367" spans="1:25" ht="16">
      <c r="A367" s="38" t="s">
        <v>120</v>
      </c>
      <c r="B367" s="38">
        <v>5</v>
      </c>
      <c r="C367" s="38">
        <v>5</v>
      </c>
      <c r="D367" s="38">
        <v>5</v>
      </c>
      <c r="E367" s="38">
        <v>0.2</v>
      </c>
      <c r="F367" s="38">
        <v>1.5</v>
      </c>
      <c r="G367" s="38">
        <v>10800</v>
      </c>
      <c r="H367" s="38" t="s">
        <v>36</v>
      </c>
      <c r="I367" s="38">
        <v>200</v>
      </c>
      <c r="J367" s="38">
        <v>0.95</v>
      </c>
      <c r="K367" s="39">
        <v>337</v>
      </c>
      <c r="L367" s="39">
        <v>327</v>
      </c>
      <c r="M367" s="39">
        <v>10</v>
      </c>
      <c r="N367" s="39">
        <v>299</v>
      </c>
      <c r="O367" s="39">
        <v>27</v>
      </c>
      <c r="P367" s="39">
        <v>0</v>
      </c>
      <c r="Q367" s="39">
        <v>7.0909496999944599</v>
      </c>
      <c r="R367" s="39">
        <v>10283.269483</v>
      </c>
      <c r="S367" s="39">
        <v>4013.9639534102698</v>
      </c>
      <c r="T367" s="39">
        <v>27</v>
      </c>
      <c r="U367" s="39">
        <v>11</v>
      </c>
      <c r="V367" s="39">
        <v>16</v>
      </c>
      <c r="W367" s="39">
        <v>30.207999999999998</v>
      </c>
      <c r="X367" s="39">
        <v>4</v>
      </c>
      <c r="Y367" s="3"/>
    </row>
    <row r="368" spans="1:25" ht="16">
      <c r="A368" s="38" t="s">
        <v>120</v>
      </c>
      <c r="B368" s="38">
        <v>5</v>
      </c>
      <c r="C368" s="38">
        <v>5</v>
      </c>
      <c r="D368" s="38">
        <v>5</v>
      </c>
      <c r="E368" s="38">
        <v>0.2</v>
      </c>
      <c r="F368" s="38">
        <v>1.5</v>
      </c>
      <c r="G368" s="38">
        <v>10800</v>
      </c>
      <c r="H368" s="38" t="s">
        <v>36</v>
      </c>
      <c r="I368" s="38">
        <v>200</v>
      </c>
      <c r="J368" s="38">
        <v>0.95</v>
      </c>
      <c r="K368" s="39">
        <v>325</v>
      </c>
      <c r="L368" s="39">
        <v>311</v>
      </c>
      <c r="M368" s="39">
        <v>14</v>
      </c>
      <c r="N368" s="39">
        <v>280</v>
      </c>
      <c r="O368" s="39">
        <v>30</v>
      </c>
      <c r="P368" s="39">
        <v>0</v>
      </c>
      <c r="Q368" s="39">
        <v>6.7634784999974</v>
      </c>
      <c r="R368" s="39">
        <v>9885.9067771999908</v>
      </c>
      <c r="S368" s="39">
        <v>3743.72188660129</v>
      </c>
      <c r="T368" s="39">
        <v>30</v>
      </c>
      <c r="U368" s="39">
        <v>13</v>
      </c>
      <c r="V368" s="39">
        <v>17</v>
      </c>
      <c r="W368" s="39">
        <v>30.093</v>
      </c>
      <c r="X368" s="39">
        <v>5</v>
      </c>
      <c r="Y368" s="3"/>
    </row>
    <row r="369" spans="1:25" ht="16">
      <c r="A369" s="38" t="s">
        <v>120</v>
      </c>
      <c r="B369" s="38">
        <v>5</v>
      </c>
      <c r="C369" s="38">
        <v>5</v>
      </c>
      <c r="D369" s="38">
        <v>5</v>
      </c>
      <c r="E369" s="38">
        <v>0.2</v>
      </c>
      <c r="F369" s="38">
        <v>1.5</v>
      </c>
      <c r="G369" s="38">
        <v>10800</v>
      </c>
      <c r="H369" s="38" t="s">
        <v>36</v>
      </c>
      <c r="I369" s="38">
        <v>200</v>
      </c>
      <c r="J369" s="38">
        <v>0.95</v>
      </c>
      <c r="K369" s="39">
        <v>346</v>
      </c>
      <c r="L369" s="39">
        <v>336</v>
      </c>
      <c r="M369" s="39">
        <v>10</v>
      </c>
      <c r="N369" s="39">
        <v>290</v>
      </c>
      <c r="O369" s="39">
        <v>45</v>
      </c>
      <c r="P369" s="39">
        <v>0</v>
      </c>
      <c r="Q369" s="39">
        <v>7.2135687999943503</v>
      </c>
      <c r="R369" s="39">
        <v>10322.836587399999</v>
      </c>
      <c r="S369" s="39">
        <v>3884.1171981003099</v>
      </c>
      <c r="T369" s="39">
        <v>45</v>
      </c>
      <c r="U369" s="39">
        <v>21</v>
      </c>
      <c r="V369" s="39">
        <v>24</v>
      </c>
      <c r="W369" s="39">
        <v>30.731999999999999</v>
      </c>
      <c r="X369" s="39">
        <v>2</v>
      </c>
      <c r="Y369" s="3"/>
    </row>
    <row r="370" spans="1:25" ht="16">
      <c r="A370" s="38" t="s">
        <v>120</v>
      </c>
      <c r="B370" s="38">
        <v>5</v>
      </c>
      <c r="C370" s="38">
        <v>5</v>
      </c>
      <c r="D370" s="38">
        <v>5</v>
      </c>
      <c r="E370" s="38">
        <v>0.2</v>
      </c>
      <c r="F370" s="38">
        <v>1.5</v>
      </c>
      <c r="G370" s="38">
        <v>10800</v>
      </c>
      <c r="H370" s="38" t="s">
        <v>36</v>
      </c>
      <c r="I370" s="38">
        <v>200</v>
      </c>
      <c r="J370" s="38">
        <v>0.95</v>
      </c>
      <c r="K370" s="39">
        <v>345</v>
      </c>
      <c r="L370" s="39">
        <v>336</v>
      </c>
      <c r="M370" s="39">
        <v>9</v>
      </c>
      <c r="N370" s="39">
        <v>292</v>
      </c>
      <c r="O370" s="39">
        <v>43</v>
      </c>
      <c r="P370" s="39">
        <v>0</v>
      </c>
      <c r="Q370" s="39">
        <v>6.9745215000052996</v>
      </c>
      <c r="R370" s="39">
        <v>10348.592134500001</v>
      </c>
      <c r="S370" s="39">
        <v>3969.99945440795</v>
      </c>
      <c r="T370" s="39">
        <v>43</v>
      </c>
      <c r="U370" s="39">
        <v>13</v>
      </c>
      <c r="V370" s="39">
        <v>30</v>
      </c>
      <c r="W370" s="39">
        <v>33.975000000000001</v>
      </c>
      <c r="X370" s="39">
        <v>4</v>
      </c>
      <c r="Y370" s="3"/>
    </row>
    <row r="371" spans="1:25" ht="16">
      <c r="A371" s="38" t="s">
        <v>120</v>
      </c>
      <c r="B371" s="38">
        <v>5</v>
      </c>
      <c r="C371" s="38">
        <v>5</v>
      </c>
      <c r="D371" s="38">
        <v>5</v>
      </c>
      <c r="E371" s="38">
        <v>0.2</v>
      </c>
      <c r="F371" s="38">
        <v>1.5</v>
      </c>
      <c r="G371" s="38">
        <v>10800</v>
      </c>
      <c r="H371" s="38" t="s">
        <v>36</v>
      </c>
      <c r="I371" s="38">
        <v>200</v>
      </c>
      <c r="J371" s="38">
        <v>0.95</v>
      </c>
      <c r="K371" s="39">
        <v>345</v>
      </c>
      <c r="L371" s="39">
        <v>336</v>
      </c>
      <c r="M371" s="39">
        <v>9</v>
      </c>
      <c r="N371" s="39">
        <v>298</v>
      </c>
      <c r="O371" s="39">
        <v>37</v>
      </c>
      <c r="P371" s="39">
        <v>0</v>
      </c>
      <c r="Q371" s="39">
        <v>6.9929041999895301</v>
      </c>
      <c r="R371" s="39">
        <v>10336.7637744</v>
      </c>
      <c r="S371" s="39">
        <v>4052.4925564252699</v>
      </c>
      <c r="T371" s="39">
        <v>37</v>
      </c>
      <c r="U371" s="39">
        <v>18</v>
      </c>
      <c r="V371" s="39">
        <v>19</v>
      </c>
      <c r="W371" s="39">
        <v>29.946999999999999</v>
      </c>
      <c r="X371" s="39">
        <v>4</v>
      </c>
      <c r="Y371" s="3"/>
    </row>
    <row r="372" spans="1:25" ht="16">
      <c r="A372" s="38" t="s">
        <v>120</v>
      </c>
      <c r="B372" s="38">
        <v>5</v>
      </c>
      <c r="C372" s="38">
        <v>5</v>
      </c>
      <c r="D372" s="38">
        <v>5</v>
      </c>
      <c r="E372" s="38">
        <v>0.2</v>
      </c>
      <c r="F372" s="38">
        <v>1.5</v>
      </c>
      <c r="G372" s="38">
        <v>10800</v>
      </c>
      <c r="H372" s="38" t="s">
        <v>36</v>
      </c>
      <c r="I372" s="38">
        <v>200</v>
      </c>
      <c r="J372" s="38">
        <v>0.95</v>
      </c>
      <c r="K372" s="39">
        <v>343</v>
      </c>
      <c r="L372" s="39">
        <v>336</v>
      </c>
      <c r="M372" s="39">
        <v>7</v>
      </c>
      <c r="N372" s="39">
        <v>293</v>
      </c>
      <c r="O372" s="39">
        <v>42</v>
      </c>
      <c r="P372" s="39">
        <v>0</v>
      </c>
      <c r="Q372" s="39">
        <v>7.0026188000044103</v>
      </c>
      <c r="R372" s="39">
        <v>10340.1331217999</v>
      </c>
      <c r="S372" s="39">
        <v>3971.6777063189002</v>
      </c>
      <c r="T372" s="39">
        <v>42</v>
      </c>
      <c r="U372" s="39">
        <v>11</v>
      </c>
      <c r="V372" s="39">
        <v>31</v>
      </c>
      <c r="W372" s="39">
        <v>31.481999999999999</v>
      </c>
      <c r="X372" s="39">
        <v>6</v>
      </c>
      <c r="Y372" s="3"/>
    </row>
    <row r="373" spans="1:25" ht="16">
      <c r="A373" s="38" t="s">
        <v>120</v>
      </c>
      <c r="B373" s="38">
        <v>5</v>
      </c>
      <c r="C373" s="38">
        <v>5</v>
      </c>
      <c r="D373" s="38">
        <v>5</v>
      </c>
      <c r="E373" s="38">
        <v>0.2</v>
      </c>
      <c r="F373" s="38">
        <v>1.5</v>
      </c>
      <c r="G373" s="38">
        <v>10800</v>
      </c>
      <c r="H373" s="38" t="s">
        <v>36</v>
      </c>
      <c r="I373" s="38">
        <v>200</v>
      </c>
      <c r="J373" s="38">
        <v>0.95</v>
      </c>
      <c r="K373" s="39">
        <v>338</v>
      </c>
      <c r="L373" s="39">
        <v>335</v>
      </c>
      <c r="M373" s="39">
        <v>3</v>
      </c>
      <c r="N373" s="39">
        <v>294</v>
      </c>
      <c r="O373" s="39">
        <v>40</v>
      </c>
      <c r="P373" s="39">
        <v>0</v>
      </c>
      <c r="Q373" s="39">
        <v>6.9236762000037597</v>
      </c>
      <c r="R373" s="39">
        <v>10343.8596354</v>
      </c>
      <c r="S373" s="39">
        <v>3991.3362081618902</v>
      </c>
      <c r="T373" s="39">
        <v>40</v>
      </c>
      <c r="U373" s="39">
        <v>16</v>
      </c>
      <c r="V373" s="39">
        <v>24</v>
      </c>
      <c r="W373" s="39">
        <v>30.373000000000001</v>
      </c>
      <c r="X373" s="39">
        <v>5</v>
      </c>
      <c r="Y373" s="3"/>
    </row>
    <row r="374" spans="1:25" ht="16">
      <c r="A374" s="38" t="s">
        <v>120</v>
      </c>
      <c r="B374" s="38">
        <v>5</v>
      </c>
      <c r="C374" s="38">
        <v>5</v>
      </c>
      <c r="D374" s="38">
        <v>5</v>
      </c>
      <c r="E374" s="38">
        <v>0.2</v>
      </c>
      <c r="F374" s="38">
        <v>1.5</v>
      </c>
      <c r="G374" s="38">
        <v>10800</v>
      </c>
      <c r="H374" s="38" t="s">
        <v>36</v>
      </c>
      <c r="I374" s="38">
        <v>200</v>
      </c>
      <c r="J374" s="38">
        <v>0.95</v>
      </c>
      <c r="K374" s="39">
        <v>328</v>
      </c>
      <c r="L374" s="39">
        <v>319</v>
      </c>
      <c r="M374" s="39">
        <v>9</v>
      </c>
      <c r="N374" s="39">
        <v>277</v>
      </c>
      <c r="O374" s="39">
        <v>41</v>
      </c>
      <c r="P374" s="39">
        <v>0</v>
      </c>
      <c r="Q374" s="39">
        <v>6.7741036999978297</v>
      </c>
      <c r="R374" s="39">
        <v>9860.9211589999904</v>
      </c>
      <c r="S374" s="39">
        <v>3786.2776360274202</v>
      </c>
      <c r="T374" s="39">
        <v>41</v>
      </c>
      <c r="U374" s="39">
        <v>15</v>
      </c>
      <c r="V374" s="39">
        <v>26</v>
      </c>
      <c r="W374" s="39">
        <v>27.861000000000001</v>
      </c>
      <c r="X374" s="39">
        <v>6</v>
      </c>
      <c r="Y374" s="3"/>
    </row>
    <row r="375" spans="1:25" ht="16">
      <c r="A375" s="38" t="s">
        <v>120</v>
      </c>
      <c r="B375" s="38">
        <v>5</v>
      </c>
      <c r="C375" s="38">
        <v>5</v>
      </c>
      <c r="D375" s="38">
        <v>5</v>
      </c>
      <c r="E375" s="38">
        <v>0.2</v>
      </c>
      <c r="F375" s="38">
        <v>1.5</v>
      </c>
      <c r="G375" s="38">
        <v>10800</v>
      </c>
      <c r="H375" s="38" t="s">
        <v>36</v>
      </c>
      <c r="I375" s="38">
        <v>200</v>
      </c>
      <c r="J375" s="38">
        <v>0.95</v>
      </c>
      <c r="K375" s="39">
        <v>327</v>
      </c>
      <c r="L375" s="39">
        <v>320</v>
      </c>
      <c r="M375" s="39">
        <v>7</v>
      </c>
      <c r="N375" s="39">
        <v>286</v>
      </c>
      <c r="O375" s="39">
        <v>33</v>
      </c>
      <c r="P375" s="39">
        <v>0</v>
      </c>
      <c r="Q375" s="39">
        <v>6.7097350999994898</v>
      </c>
      <c r="R375" s="39">
        <v>9888.1152356999992</v>
      </c>
      <c r="S375" s="39">
        <v>3838.4820283939998</v>
      </c>
      <c r="T375" s="39">
        <v>33</v>
      </c>
      <c r="U375" s="39">
        <v>12</v>
      </c>
      <c r="V375" s="39">
        <v>21</v>
      </c>
      <c r="W375" s="39">
        <v>31.172999999999998</v>
      </c>
      <c r="X375" s="39">
        <v>4</v>
      </c>
      <c r="Y375" s="3"/>
    </row>
    <row r="376" spans="1:25" ht="16">
      <c r="A376" s="38" t="s">
        <v>120</v>
      </c>
      <c r="B376" s="38">
        <v>5</v>
      </c>
      <c r="C376" s="38">
        <v>5</v>
      </c>
      <c r="D376" s="38">
        <v>5</v>
      </c>
      <c r="E376" s="38">
        <v>0.2</v>
      </c>
      <c r="F376" s="38">
        <v>1.5</v>
      </c>
      <c r="G376" s="38">
        <v>10800</v>
      </c>
      <c r="H376" s="38" t="s">
        <v>36</v>
      </c>
      <c r="I376" s="38">
        <v>200</v>
      </c>
      <c r="J376" s="38">
        <v>0.95</v>
      </c>
      <c r="K376" s="39">
        <v>330</v>
      </c>
      <c r="L376" s="39">
        <v>321</v>
      </c>
      <c r="M376" s="39">
        <v>9</v>
      </c>
      <c r="N376" s="39">
        <v>280</v>
      </c>
      <c r="O376" s="39">
        <v>40</v>
      </c>
      <c r="P376" s="39">
        <v>0</v>
      </c>
      <c r="Q376" s="39">
        <v>6.6934294999912103</v>
      </c>
      <c r="R376" s="39">
        <v>9880.9192999999996</v>
      </c>
      <c r="S376" s="39">
        <v>3845.5707780141302</v>
      </c>
      <c r="T376" s="39">
        <v>40</v>
      </c>
      <c r="U376" s="39">
        <v>17</v>
      </c>
      <c r="V376" s="39">
        <v>23</v>
      </c>
      <c r="W376" s="39">
        <v>27.748999999999999</v>
      </c>
      <c r="X376" s="39">
        <v>3</v>
      </c>
      <c r="Y376" s="3"/>
    </row>
    <row r="377" spans="1:25" ht="16">
      <c r="A377" s="38" t="s">
        <v>120</v>
      </c>
      <c r="B377" s="38">
        <v>5</v>
      </c>
      <c r="C377" s="38">
        <v>5</v>
      </c>
      <c r="D377" s="38">
        <v>5</v>
      </c>
      <c r="E377" s="38">
        <v>0.2</v>
      </c>
      <c r="F377" s="38">
        <v>1.5</v>
      </c>
      <c r="G377" s="38">
        <v>10800</v>
      </c>
      <c r="H377" s="38" t="s">
        <v>36</v>
      </c>
      <c r="I377" s="38">
        <v>200</v>
      </c>
      <c r="J377" s="38">
        <v>0.95</v>
      </c>
      <c r="K377" s="39">
        <v>338</v>
      </c>
      <c r="L377" s="39">
        <v>334</v>
      </c>
      <c r="M377" s="39">
        <v>4</v>
      </c>
      <c r="N377" s="39">
        <v>295</v>
      </c>
      <c r="O377" s="39">
        <v>38</v>
      </c>
      <c r="P377" s="39">
        <v>0</v>
      </c>
      <c r="Q377" s="39">
        <v>6.8678527999997101</v>
      </c>
      <c r="R377" s="39">
        <v>10347.8828590999</v>
      </c>
      <c r="S377" s="39">
        <v>4023.1477082958399</v>
      </c>
      <c r="T377" s="39">
        <v>38</v>
      </c>
      <c r="U377" s="39">
        <v>14</v>
      </c>
      <c r="V377" s="39">
        <v>24</v>
      </c>
      <c r="W377" s="39">
        <v>30.516999999999999</v>
      </c>
      <c r="X377" s="39">
        <v>3</v>
      </c>
      <c r="Y377" s="3"/>
    </row>
    <row r="378" spans="1:25" ht="16">
      <c r="A378" s="38" t="s">
        <v>120</v>
      </c>
      <c r="B378" s="38">
        <v>5</v>
      </c>
      <c r="C378" s="38">
        <v>5</v>
      </c>
      <c r="D378" s="38">
        <v>5</v>
      </c>
      <c r="E378" s="38">
        <v>0.2</v>
      </c>
      <c r="F378" s="38">
        <v>1.5</v>
      </c>
      <c r="G378" s="38">
        <v>10800</v>
      </c>
      <c r="H378" s="38" t="s">
        <v>36</v>
      </c>
      <c r="I378" s="38">
        <v>200</v>
      </c>
      <c r="J378" s="38">
        <v>0.95</v>
      </c>
      <c r="K378" s="39">
        <v>330</v>
      </c>
      <c r="L378" s="39">
        <v>320</v>
      </c>
      <c r="M378" s="39">
        <v>10</v>
      </c>
      <c r="N378" s="39">
        <v>279</v>
      </c>
      <c r="O378" s="39">
        <v>40</v>
      </c>
      <c r="P378" s="39">
        <v>0</v>
      </c>
      <c r="Q378" s="39">
        <v>6.7555044999968699</v>
      </c>
      <c r="R378" s="39">
        <v>9868.9727595000095</v>
      </c>
      <c r="S378" s="39">
        <v>3819.2997736386001</v>
      </c>
      <c r="T378" s="39">
        <v>40</v>
      </c>
      <c r="U378" s="39">
        <v>13</v>
      </c>
      <c r="V378" s="39">
        <v>27</v>
      </c>
      <c r="W378" s="39">
        <v>28.288</v>
      </c>
      <c r="X378" s="39">
        <v>4</v>
      </c>
      <c r="Y378" s="3"/>
    </row>
    <row r="379" spans="1:25" ht="16">
      <c r="A379" s="38" t="s">
        <v>120</v>
      </c>
      <c r="B379" s="38">
        <v>5</v>
      </c>
      <c r="C379" s="38">
        <v>5</v>
      </c>
      <c r="D379" s="38">
        <v>5</v>
      </c>
      <c r="E379" s="38">
        <v>0.2</v>
      </c>
      <c r="F379" s="38">
        <v>1.5</v>
      </c>
      <c r="G379" s="38">
        <v>10800</v>
      </c>
      <c r="H379" s="38" t="s">
        <v>36</v>
      </c>
      <c r="I379" s="38">
        <v>200</v>
      </c>
      <c r="J379" s="38">
        <v>0.95</v>
      </c>
      <c r="K379" s="39">
        <v>330</v>
      </c>
      <c r="L379" s="39">
        <v>320</v>
      </c>
      <c r="M379" s="39">
        <v>10</v>
      </c>
      <c r="N379" s="39">
        <v>284</v>
      </c>
      <c r="O379" s="39">
        <v>35</v>
      </c>
      <c r="P379" s="39">
        <v>0</v>
      </c>
      <c r="Q379" s="39">
        <v>6.6825575999811297</v>
      </c>
      <c r="R379" s="39">
        <v>9920.232156</v>
      </c>
      <c r="S379" s="39">
        <v>3818.0578871397302</v>
      </c>
      <c r="T379" s="39">
        <v>35</v>
      </c>
      <c r="U379" s="39">
        <v>15</v>
      </c>
      <c r="V379" s="39">
        <v>20</v>
      </c>
      <c r="W379" s="39">
        <v>30.437000000000001</v>
      </c>
      <c r="X379" s="39">
        <v>3</v>
      </c>
      <c r="Y379" s="3"/>
    </row>
    <row r="380" spans="1:25" ht="16">
      <c r="A380" s="38" t="s">
        <v>120</v>
      </c>
      <c r="B380" s="38">
        <v>5</v>
      </c>
      <c r="C380" s="38">
        <v>5</v>
      </c>
      <c r="D380" s="38">
        <v>5</v>
      </c>
      <c r="E380" s="38">
        <v>0.2</v>
      </c>
      <c r="F380" s="38">
        <v>1.5</v>
      </c>
      <c r="G380" s="38">
        <v>10800</v>
      </c>
      <c r="H380" s="38" t="s">
        <v>36</v>
      </c>
      <c r="I380" s="38">
        <v>200</v>
      </c>
      <c r="J380" s="38">
        <v>0.95</v>
      </c>
      <c r="K380" s="39">
        <v>339</v>
      </c>
      <c r="L380" s="39">
        <v>334</v>
      </c>
      <c r="M380" s="39">
        <v>5</v>
      </c>
      <c r="N380" s="39">
        <v>293</v>
      </c>
      <c r="O380" s="39">
        <v>40</v>
      </c>
      <c r="P380" s="39">
        <v>0</v>
      </c>
      <c r="Q380" s="39">
        <v>7.1401640999901996</v>
      </c>
      <c r="R380" s="39">
        <v>10318.694624899999</v>
      </c>
      <c r="S380" s="39">
        <v>3918.8679517935898</v>
      </c>
      <c r="T380" s="39">
        <v>40</v>
      </c>
      <c r="U380" s="39">
        <v>13</v>
      </c>
      <c r="V380" s="39">
        <v>27</v>
      </c>
      <c r="W380" s="39">
        <v>29.524999999999999</v>
      </c>
      <c r="X380" s="39">
        <v>3</v>
      </c>
      <c r="Y380" s="3"/>
    </row>
    <row r="381" spans="1:25" ht="16">
      <c r="A381" s="38" t="s">
        <v>120</v>
      </c>
      <c r="B381" s="38">
        <v>5</v>
      </c>
      <c r="C381" s="38">
        <v>5</v>
      </c>
      <c r="D381" s="38">
        <v>5</v>
      </c>
      <c r="E381" s="38">
        <v>0.2</v>
      </c>
      <c r="F381" s="38">
        <v>1.5</v>
      </c>
      <c r="G381" s="38">
        <v>10800</v>
      </c>
      <c r="H381" s="38" t="s">
        <v>36</v>
      </c>
      <c r="I381" s="38">
        <v>200</v>
      </c>
      <c r="J381" s="38">
        <v>0.95</v>
      </c>
      <c r="K381" s="39">
        <v>349</v>
      </c>
      <c r="L381" s="39">
        <v>336</v>
      </c>
      <c r="M381" s="39">
        <v>13</v>
      </c>
      <c r="N381" s="39">
        <v>287</v>
      </c>
      <c r="O381" s="39">
        <v>48</v>
      </c>
      <c r="P381" s="39">
        <v>0</v>
      </c>
      <c r="Q381" s="39">
        <v>7.0239740999962796</v>
      </c>
      <c r="R381" s="39">
        <v>10341.729237199999</v>
      </c>
      <c r="S381" s="39">
        <v>3969.9587069386598</v>
      </c>
      <c r="T381" s="39">
        <v>48</v>
      </c>
      <c r="U381" s="39">
        <v>17</v>
      </c>
      <c r="V381" s="39">
        <v>31</v>
      </c>
      <c r="W381" s="39">
        <v>29.655999999999999</v>
      </c>
      <c r="X381" s="39">
        <v>3</v>
      </c>
      <c r="Y381" s="3"/>
    </row>
    <row r="382" spans="1:25" ht="16">
      <c r="A382" s="38" t="s">
        <v>120</v>
      </c>
      <c r="B382" s="38">
        <v>5</v>
      </c>
      <c r="C382" s="38">
        <v>5</v>
      </c>
      <c r="D382" s="38">
        <v>5</v>
      </c>
      <c r="E382" s="38">
        <v>0.2</v>
      </c>
      <c r="F382" s="38">
        <v>1.5</v>
      </c>
      <c r="G382" s="38">
        <v>10800</v>
      </c>
      <c r="H382" s="38" t="s">
        <v>36</v>
      </c>
      <c r="I382" s="38">
        <v>200</v>
      </c>
      <c r="J382" s="38">
        <v>0.95</v>
      </c>
      <c r="K382" s="39">
        <v>333</v>
      </c>
      <c r="L382" s="39">
        <v>320</v>
      </c>
      <c r="M382" s="39">
        <v>13</v>
      </c>
      <c r="N382" s="39">
        <v>281</v>
      </c>
      <c r="O382" s="39">
        <v>38</v>
      </c>
      <c r="P382" s="39">
        <v>0</v>
      </c>
      <c r="Q382" s="39">
        <v>6.7589748999960397</v>
      </c>
      <c r="R382" s="39">
        <v>9872.7381891000095</v>
      </c>
      <c r="S382" s="39">
        <v>3829.3050285633599</v>
      </c>
      <c r="T382" s="39">
        <v>38</v>
      </c>
      <c r="U382" s="39">
        <v>16</v>
      </c>
      <c r="V382" s="39">
        <v>22</v>
      </c>
      <c r="W382" s="39">
        <v>31.05</v>
      </c>
      <c r="X382" s="39">
        <v>6</v>
      </c>
      <c r="Y382" s="3"/>
    </row>
    <row r="383" spans="1:25" ht="16">
      <c r="A383" s="38" t="s">
        <v>120</v>
      </c>
      <c r="B383" s="38">
        <v>5</v>
      </c>
      <c r="C383" s="38">
        <v>5</v>
      </c>
      <c r="D383" s="38">
        <v>5</v>
      </c>
      <c r="E383" s="38">
        <v>0.2</v>
      </c>
      <c r="F383" s="38">
        <v>1.5</v>
      </c>
      <c r="G383" s="38">
        <v>10800</v>
      </c>
      <c r="H383" s="38" t="s">
        <v>36</v>
      </c>
      <c r="I383" s="38">
        <v>200</v>
      </c>
      <c r="J383" s="38">
        <v>0.95</v>
      </c>
      <c r="K383" s="39">
        <v>326</v>
      </c>
      <c r="L383" s="39">
        <v>319</v>
      </c>
      <c r="M383" s="39">
        <v>7</v>
      </c>
      <c r="N383" s="39">
        <v>284</v>
      </c>
      <c r="O383" s="39">
        <v>34</v>
      </c>
      <c r="P383" s="39">
        <v>0</v>
      </c>
      <c r="Q383" s="39">
        <v>6.6397083999971001</v>
      </c>
      <c r="R383" s="39">
        <v>9909.9037202999898</v>
      </c>
      <c r="S383" s="39">
        <v>3830.73188765021</v>
      </c>
      <c r="T383" s="39">
        <v>34</v>
      </c>
      <c r="U383" s="39">
        <v>16</v>
      </c>
      <c r="V383" s="39">
        <v>18</v>
      </c>
      <c r="W383" s="39">
        <v>30.088999999999999</v>
      </c>
      <c r="X383" s="39">
        <v>2</v>
      </c>
      <c r="Y383" s="3"/>
    </row>
    <row r="384" spans="1:25" ht="16">
      <c r="A384" s="38" t="s">
        <v>120</v>
      </c>
      <c r="B384" s="38">
        <v>5</v>
      </c>
      <c r="C384" s="38">
        <v>5</v>
      </c>
      <c r="D384" s="38">
        <v>5</v>
      </c>
      <c r="E384" s="38">
        <v>0.2</v>
      </c>
      <c r="F384" s="38">
        <v>1.5</v>
      </c>
      <c r="G384" s="38">
        <v>10800</v>
      </c>
      <c r="H384" s="38" t="s">
        <v>36</v>
      </c>
      <c r="I384" s="38">
        <v>200</v>
      </c>
      <c r="J384" s="38">
        <v>0.95</v>
      </c>
      <c r="K384" s="39">
        <v>322</v>
      </c>
      <c r="L384" s="39">
        <v>318</v>
      </c>
      <c r="M384" s="39">
        <v>4</v>
      </c>
      <c r="N384" s="39">
        <v>283</v>
      </c>
      <c r="O384" s="39">
        <v>34</v>
      </c>
      <c r="P384" s="39">
        <v>0</v>
      </c>
      <c r="Q384" s="39">
        <v>6.7102034000128796</v>
      </c>
      <c r="R384" s="39">
        <v>9866.7705937000101</v>
      </c>
      <c r="S384" s="39">
        <v>3851.0840237583002</v>
      </c>
      <c r="T384" s="39">
        <v>34</v>
      </c>
      <c r="U384" s="39">
        <v>16</v>
      </c>
      <c r="V384" s="39">
        <v>18</v>
      </c>
      <c r="W384" s="39">
        <v>28.858000000000001</v>
      </c>
      <c r="X384" s="39">
        <v>5</v>
      </c>
      <c r="Y384" s="3"/>
    </row>
    <row r="385" spans="1:25" ht="16">
      <c r="A385" s="38" t="s">
        <v>120</v>
      </c>
      <c r="B385" s="38">
        <v>5</v>
      </c>
      <c r="C385" s="38">
        <v>5</v>
      </c>
      <c r="D385" s="38">
        <v>5</v>
      </c>
      <c r="E385" s="38">
        <v>0.2</v>
      </c>
      <c r="F385" s="38">
        <v>1.5</v>
      </c>
      <c r="G385" s="38">
        <v>10800</v>
      </c>
      <c r="H385" s="38" t="s">
        <v>36</v>
      </c>
      <c r="I385" s="38">
        <v>200</v>
      </c>
      <c r="J385" s="38">
        <v>0.95</v>
      </c>
      <c r="K385" s="39">
        <v>336</v>
      </c>
      <c r="L385" s="39">
        <v>331</v>
      </c>
      <c r="M385" s="39">
        <v>5</v>
      </c>
      <c r="N385" s="39">
        <v>298</v>
      </c>
      <c r="O385" s="39">
        <v>32</v>
      </c>
      <c r="P385" s="39">
        <v>0</v>
      </c>
      <c r="Q385" s="39">
        <v>7.0566256999950498</v>
      </c>
      <c r="R385" s="39">
        <v>10307.6094987999</v>
      </c>
      <c r="S385" s="39">
        <v>3970.9929521726399</v>
      </c>
      <c r="T385" s="39">
        <v>32</v>
      </c>
      <c r="U385" s="39">
        <v>15</v>
      </c>
      <c r="V385" s="39">
        <v>17</v>
      </c>
      <c r="W385" s="39">
        <v>30.626999999999999</v>
      </c>
      <c r="X385" s="39">
        <v>4</v>
      </c>
      <c r="Y385" s="3"/>
    </row>
    <row r="386" spans="1:25" ht="16">
      <c r="A386" s="38" t="s">
        <v>120</v>
      </c>
      <c r="B386" s="38">
        <v>5</v>
      </c>
      <c r="C386" s="38">
        <v>5</v>
      </c>
      <c r="D386" s="38">
        <v>5</v>
      </c>
      <c r="E386" s="38">
        <v>0.2</v>
      </c>
      <c r="F386" s="38">
        <v>1.5</v>
      </c>
      <c r="G386" s="38">
        <v>10800</v>
      </c>
      <c r="H386" s="38" t="s">
        <v>36</v>
      </c>
      <c r="I386" s="38">
        <v>200</v>
      </c>
      <c r="J386" s="38">
        <v>0.95</v>
      </c>
      <c r="K386" s="39">
        <v>343</v>
      </c>
      <c r="L386" s="39">
        <v>334</v>
      </c>
      <c r="M386" s="39">
        <v>9</v>
      </c>
      <c r="N386" s="39">
        <v>304</v>
      </c>
      <c r="O386" s="39">
        <v>29</v>
      </c>
      <c r="P386" s="39">
        <v>0</v>
      </c>
      <c r="Q386" s="39">
        <v>6.9682413999885497</v>
      </c>
      <c r="R386" s="39">
        <v>10348.1404602</v>
      </c>
      <c r="S386" s="39">
        <v>4096.2818097975096</v>
      </c>
      <c r="T386" s="39">
        <v>29</v>
      </c>
      <c r="U386" s="39">
        <v>11</v>
      </c>
      <c r="V386" s="39">
        <v>18</v>
      </c>
      <c r="W386" s="39">
        <v>31.585999999999999</v>
      </c>
      <c r="X386" s="39">
        <v>3</v>
      </c>
      <c r="Y386" s="3"/>
    </row>
    <row r="387" spans="1:25" ht="16">
      <c r="A387" s="38" t="s">
        <v>120</v>
      </c>
      <c r="B387" s="38">
        <v>5</v>
      </c>
      <c r="C387" s="38">
        <v>5</v>
      </c>
      <c r="D387" s="38">
        <v>5</v>
      </c>
      <c r="E387" s="38">
        <v>0.2</v>
      </c>
      <c r="F387" s="38">
        <v>1.5</v>
      </c>
      <c r="G387" s="38">
        <v>10800</v>
      </c>
      <c r="H387" s="38" t="s">
        <v>36</v>
      </c>
      <c r="I387" s="38">
        <v>200</v>
      </c>
      <c r="J387" s="38">
        <v>0.95</v>
      </c>
      <c r="K387" s="39">
        <v>326</v>
      </c>
      <c r="L387" s="39">
        <v>319</v>
      </c>
      <c r="M387" s="39">
        <v>7</v>
      </c>
      <c r="N387" s="39">
        <v>283</v>
      </c>
      <c r="O387" s="39">
        <v>35</v>
      </c>
      <c r="P387" s="39">
        <v>0</v>
      </c>
      <c r="Q387" s="39">
        <v>6.7552186999979504</v>
      </c>
      <c r="R387" s="39">
        <v>9858.3963503000105</v>
      </c>
      <c r="S387" s="39">
        <v>3821.7600233084499</v>
      </c>
      <c r="T387" s="39">
        <v>35</v>
      </c>
      <c r="U387" s="39">
        <v>14</v>
      </c>
      <c r="V387" s="39">
        <v>21</v>
      </c>
      <c r="W387" s="39">
        <v>29.437999999999999</v>
      </c>
      <c r="X387" s="39">
        <v>6</v>
      </c>
      <c r="Y387" s="3"/>
    </row>
    <row r="388" spans="1:25" ht="16">
      <c r="A388" s="38" t="s">
        <v>120</v>
      </c>
      <c r="B388" s="38">
        <v>5</v>
      </c>
      <c r="C388" s="38">
        <v>5</v>
      </c>
      <c r="D388" s="38">
        <v>5</v>
      </c>
      <c r="E388" s="38">
        <v>0.2</v>
      </c>
      <c r="F388" s="38">
        <v>1.5</v>
      </c>
      <c r="G388" s="38">
        <v>10800</v>
      </c>
      <c r="H388" s="38" t="s">
        <v>36</v>
      </c>
      <c r="I388" s="38">
        <v>200</v>
      </c>
      <c r="J388" s="38">
        <v>0.95</v>
      </c>
      <c r="K388" s="39">
        <v>344</v>
      </c>
      <c r="L388" s="39">
        <v>331</v>
      </c>
      <c r="M388" s="39">
        <v>13</v>
      </c>
      <c r="N388" s="39">
        <v>293</v>
      </c>
      <c r="O388" s="39">
        <v>37</v>
      </c>
      <c r="P388" s="39">
        <v>0</v>
      </c>
      <c r="Q388" s="39">
        <v>7.1783101000017302</v>
      </c>
      <c r="R388" s="39">
        <v>10299.293484</v>
      </c>
      <c r="S388" s="39">
        <v>3948.6212034588598</v>
      </c>
      <c r="T388" s="39">
        <v>37</v>
      </c>
      <c r="U388" s="39">
        <v>11</v>
      </c>
      <c r="V388" s="39">
        <v>26</v>
      </c>
      <c r="W388" s="39">
        <v>30.684999999999999</v>
      </c>
      <c r="X388" s="39">
        <v>2</v>
      </c>
      <c r="Y388" s="3"/>
    </row>
    <row r="389" spans="1:25" ht="16">
      <c r="A389" s="38" t="s">
        <v>120</v>
      </c>
      <c r="B389" s="38">
        <v>5</v>
      </c>
      <c r="C389" s="38">
        <v>5</v>
      </c>
      <c r="D389" s="38">
        <v>5</v>
      </c>
      <c r="E389" s="38">
        <v>0.2</v>
      </c>
      <c r="F389" s="38">
        <v>1.5</v>
      </c>
      <c r="G389" s="38">
        <v>10800</v>
      </c>
      <c r="H389" s="38" t="s">
        <v>36</v>
      </c>
      <c r="I389" s="38">
        <v>200</v>
      </c>
      <c r="J389" s="38">
        <v>0.95</v>
      </c>
      <c r="K389" s="39">
        <v>322</v>
      </c>
      <c r="L389" s="39">
        <v>317</v>
      </c>
      <c r="M389" s="39">
        <v>5</v>
      </c>
      <c r="N389" s="39">
        <v>283</v>
      </c>
      <c r="O389" s="39">
        <v>33</v>
      </c>
      <c r="P389" s="39">
        <v>0</v>
      </c>
      <c r="Q389" s="39">
        <v>6.6351492999948301</v>
      </c>
      <c r="R389" s="39">
        <v>9870.8681209999995</v>
      </c>
      <c r="S389" s="39">
        <v>3830.3303875778802</v>
      </c>
      <c r="T389" s="39">
        <v>33</v>
      </c>
      <c r="U389" s="39">
        <v>13</v>
      </c>
      <c r="V389" s="39">
        <v>20</v>
      </c>
      <c r="W389" s="39">
        <v>30.684999999999999</v>
      </c>
      <c r="X389" s="39">
        <v>5</v>
      </c>
      <c r="Y389" s="3"/>
    </row>
    <row r="390" spans="1:25" ht="16">
      <c r="A390" s="38" t="s">
        <v>120</v>
      </c>
      <c r="B390" s="38">
        <v>5</v>
      </c>
      <c r="C390" s="38">
        <v>5</v>
      </c>
      <c r="D390" s="38">
        <v>5</v>
      </c>
      <c r="E390" s="38">
        <v>0.2</v>
      </c>
      <c r="F390" s="38">
        <v>1.5</v>
      </c>
      <c r="G390" s="38">
        <v>10800</v>
      </c>
      <c r="H390" s="38" t="s">
        <v>36</v>
      </c>
      <c r="I390" s="38">
        <v>200</v>
      </c>
      <c r="J390" s="38">
        <v>0.95</v>
      </c>
      <c r="K390" s="39">
        <v>327</v>
      </c>
      <c r="L390" s="39">
        <v>316</v>
      </c>
      <c r="M390" s="39">
        <v>11</v>
      </c>
      <c r="N390" s="39">
        <v>277</v>
      </c>
      <c r="O390" s="39">
        <v>38</v>
      </c>
      <c r="P390" s="39">
        <v>0</v>
      </c>
      <c r="Q390" s="39">
        <v>6.7951647000081499</v>
      </c>
      <c r="R390" s="39">
        <v>9822.5860876999905</v>
      </c>
      <c r="S390" s="39">
        <v>3840.7947757616598</v>
      </c>
      <c r="T390" s="39">
        <v>38</v>
      </c>
      <c r="U390" s="39">
        <v>9</v>
      </c>
      <c r="V390" s="39">
        <v>29</v>
      </c>
      <c r="W390" s="39">
        <v>27.725000000000001</v>
      </c>
      <c r="X390" s="39">
        <v>5</v>
      </c>
      <c r="Y390" s="3"/>
    </row>
    <row r="391" spans="1:25" ht="16">
      <c r="A391" s="38" t="s">
        <v>120</v>
      </c>
      <c r="B391" s="38">
        <v>5</v>
      </c>
      <c r="C391" s="38">
        <v>5</v>
      </c>
      <c r="D391" s="38">
        <v>5</v>
      </c>
      <c r="E391" s="38">
        <v>0.2</v>
      </c>
      <c r="F391" s="38">
        <v>1.5</v>
      </c>
      <c r="G391" s="38">
        <v>10800</v>
      </c>
      <c r="H391" s="38" t="s">
        <v>36</v>
      </c>
      <c r="I391" s="38">
        <v>200</v>
      </c>
      <c r="J391" s="38">
        <v>0.95</v>
      </c>
      <c r="K391" s="39">
        <v>324</v>
      </c>
      <c r="L391" s="39">
        <v>320</v>
      </c>
      <c r="M391" s="39">
        <v>4</v>
      </c>
      <c r="N391" s="39">
        <v>286</v>
      </c>
      <c r="O391" s="39">
        <v>33</v>
      </c>
      <c r="P391" s="39">
        <v>0</v>
      </c>
      <c r="Q391" s="39">
        <v>6.6767503999972098</v>
      </c>
      <c r="R391" s="39">
        <v>9870.4372624000098</v>
      </c>
      <c r="S391" s="39">
        <v>3785.6246354244599</v>
      </c>
      <c r="T391" s="39">
        <v>33</v>
      </c>
      <c r="U391" s="39">
        <v>13</v>
      </c>
      <c r="V391" s="39">
        <v>20</v>
      </c>
      <c r="W391" s="39">
        <v>30.86</v>
      </c>
      <c r="X391" s="39">
        <v>4</v>
      </c>
      <c r="Y391" s="3"/>
    </row>
    <row r="392" spans="1:25" ht="16">
      <c r="A392" s="38" t="s">
        <v>120</v>
      </c>
      <c r="B392" s="38">
        <v>5</v>
      </c>
      <c r="C392" s="38">
        <v>5</v>
      </c>
      <c r="D392" s="38">
        <v>5</v>
      </c>
      <c r="E392" s="38">
        <v>0.2</v>
      </c>
      <c r="F392" s="38">
        <v>2</v>
      </c>
      <c r="G392" s="38">
        <v>10800</v>
      </c>
      <c r="H392" s="38" t="s">
        <v>36</v>
      </c>
      <c r="I392" s="38">
        <v>200</v>
      </c>
      <c r="J392" s="38">
        <v>0.95</v>
      </c>
      <c r="K392" s="39">
        <v>299</v>
      </c>
      <c r="L392" s="39">
        <v>283</v>
      </c>
      <c r="M392" s="39">
        <v>16</v>
      </c>
      <c r="N392" s="39">
        <v>246</v>
      </c>
      <c r="O392" s="39">
        <v>36</v>
      </c>
      <c r="P392" s="39">
        <v>0</v>
      </c>
      <c r="Q392" s="39">
        <v>7.1972439999946296</v>
      </c>
      <c r="R392" s="39">
        <v>9507.1178815999792</v>
      </c>
      <c r="S392" s="39">
        <v>4110.5196470278297</v>
      </c>
      <c r="T392" s="39">
        <v>36</v>
      </c>
      <c r="U392" s="39">
        <v>17</v>
      </c>
      <c r="V392" s="39">
        <v>19</v>
      </c>
      <c r="W392" s="39">
        <v>30.478999999999999</v>
      </c>
      <c r="X392" s="39">
        <v>5</v>
      </c>
      <c r="Y392" s="3"/>
    </row>
    <row r="393" spans="1:25" ht="16">
      <c r="A393" s="38" t="s">
        <v>120</v>
      </c>
      <c r="B393" s="38">
        <v>5</v>
      </c>
      <c r="C393" s="38">
        <v>5</v>
      </c>
      <c r="D393" s="38">
        <v>5</v>
      </c>
      <c r="E393" s="38">
        <v>0.2</v>
      </c>
      <c r="F393" s="38">
        <v>2</v>
      </c>
      <c r="G393" s="38">
        <v>10800</v>
      </c>
      <c r="H393" s="38" t="s">
        <v>36</v>
      </c>
      <c r="I393" s="38">
        <v>200</v>
      </c>
      <c r="J393" s="38">
        <v>0.95</v>
      </c>
      <c r="K393" s="39">
        <v>290</v>
      </c>
      <c r="L393" s="39">
        <v>283</v>
      </c>
      <c r="M393" s="39">
        <v>7</v>
      </c>
      <c r="N393" s="39">
        <v>243</v>
      </c>
      <c r="O393" s="39">
        <v>39</v>
      </c>
      <c r="P393" s="39">
        <v>0</v>
      </c>
      <c r="Q393" s="39">
        <v>7.1225508000044702</v>
      </c>
      <c r="R393" s="39">
        <v>9492.9404577999903</v>
      </c>
      <c r="S393" s="39">
        <v>4096.0176472333196</v>
      </c>
      <c r="T393" s="39">
        <v>39</v>
      </c>
      <c r="U393" s="39">
        <v>12</v>
      </c>
      <c r="V393" s="39">
        <v>27</v>
      </c>
      <c r="W393" s="39">
        <v>27.812999999999999</v>
      </c>
      <c r="X393" s="39">
        <v>3</v>
      </c>
      <c r="Y393" s="3"/>
    </row>
    <row r="394" spans="1:25" ht="16">
      <c r="A394" s="38" t="s">
        <v>120</v>
      </c>
      <c r="B394" s="38">
        <v>5</v>
      </c>
      <c r="C394" s="38">
        <v>5</v>
      </c>
      <c r="D394" s="38">
        <v>5</v>
      </c>
      <c r="E394" s="38">
        <v>0.2</v>
      </c>
      <c r="F394" s="38">
        <v>2</v>
      </c>
      <c r="G394" s="38">
        <v>10800</v>
      </c>
      <c r="H394" s="38" t="s">
        <v>36</v>
      </c>
      <c r="I394" s="38">
        <v>200</v>
      </c>
      <c r="J394" s="38">
        <v>0.95</v>
      </c>
      <c r="K394" s="39">
        <v>294</v>
      </c>
      <c r="L394" s="39">
        <v>283</v>
      </c>
      <c r="M394" s="39">
        <v>11</v>
      </c>
      <c r="N394" s="39">
        <v>254</v>
      </c>
      <c r="O394" s="39">
        <v>28</v>
      </c>
      <c r="P394" s="39">
        <v>0</v>
      </c>
      <c r="Q394" s="39">
        <v>7.1371416000004997</v>
      </c>
      <c r="R394" s="39">
        <v>9542.4285390000096</v>
      </c>
      <c r="S394" s="39">
        <v>4146.71289898548</v>
      </c>
      <c r="T394" s="39">
        <v>28</v>
      </c>
      <c r="U394" s="39">
        <v>10</v>
      </c>
      <c r="V394" s="39">
        <v>18</v>
      </c>
      <c r="W394" s="39">
        <v>28.216999999999999</v>
      </c>
      <c r="X394" s="39">
        <v>4</v>
      </c>
      <c r="Y394" s="3"/>
    </row>
    <row r="395" spans="1:25" ht="16">
      <c r="A395" s="38" t="s">
        <v>120</v>
      </c>
      <c r="B395" s="38">
        <v>5</v>
      </c>
      <c r="C395" s="38">
        <v>5</v>
      </c>
      <c r="D395" s="38">
        <v>5</v>
      </c>
      <c r="E395" s="38">
        <v>0.2</v>
      </c>
      <c r="F395" s="38">
        <v>2</v>
      </c>
      <c r="G395" s="38">
        <v>10800</v>
      </c>
      <c r="H395" s="38" t="s">
        <v>36</v>
      </c>
      <c r="I395" s="38">
        <v>200</v>
      </c>
      <c r="J395" s="38">
        <v>0.95</v>
      </c>
      <c r="K395" s="39">
        <v>305</v>
      </c>
      <c r="L395" s="39">
        <v>295</v>
      </c>
      <c r="M395" s="39">
        <v>10</v>
      </c>
      <c r="N395" s="39">
        <v>265</v>
      </c>
      <c r="O395" s="39">
        <v>29</v>
      </c>
      <c r="P395" s="39">
        <v>0</v>
      </c>
      <c r="Q395" s="39">
        <v>8.2313124000006095</v>
      </c>
      <c r="R395" s="39">
        <v>10055.588005400001</v>
      </c>
      <c r="S395" s="39">
        <v>4402.4789760373496</v>
      </c>
      <c r="T395" s="39">
        <v>29</v>
      </c>
      <c r="U395" s="39">
        <v>12</v>
      </c>
      <c r="V395" s="39">
        <v>17</v>
      </c>
      <c r="W395" s="39">
        <v>30.109000000000002</v>
      </c>
      <c r="X395" s="39">
        <v>3</v>
      </c>
      <c r="Y395" s="3"/>
    </row>
    <row r="396" spans="1:25" ht="16">
      <c r="A396" s="38" t="s">
        <v>120</v>
      </c>
      <c r="B396" s="38">
        <v>5</v>
      </c>
      <c r="C396" s="38">
        <v>5</v>
      </c>
      <c r="D396" s="38">
        <v>5</v>
      </c>
      <c r="E396" s="38">
        <v>0.2</v>
      </c>
      <c r="F396" s="38">
        <v>2</v>
      </c>
      <c r="G396" s="38">
        <v>10800</v>
      </c>
      <c r="H396" s="38" t="s">
        <v>36</v>
      </c>
      <c r="I396" s="38">
        <v>200</v>
      </c>
      <c r="J396" s="38">
        <v>0.95</v>
      </c>
      <c r="K396" s="39">
        <v>294</v>
      </c>
      <c r="L396" s="39">
        <v>286</v>
      </c>
      <c r="M396" s="39">
        <v>8</v>
      </c>
      <c r="N396" s="39">
        <v>244</v>
      </c>
      <c r="O396" s="39">
        <v>41</v>
      </c>
      <c r="P396" s="39">
        <v>0</v>
      </c>
      <c r="Q396" s="39">
        <v>7.0561558999844598</v>
      </c>
      <c r="R396" s="39">
        <v>9539.3077711000005</v>
      </c>
      <c r="S396" s="39">
        <v>4093.8591467174701</v>
      </c>
      <c r="T396" s="39">
        <v>41</v>
      </c>
      <c r="U396" s="39">
        <v>17</v>
      </c>
      <c r="V396" s="39">
        <v>24</v>
      </c>
      <c r="W396" s="39">
        <v>31.273</v>
      </c>
      <c r="X396" s="39">
        <v>5</v>
      </c>
      <c r="Y396" s="3"/>
    </row>
    <row r="397" spans="1:25" ht="16">
      <c r="A397" s="38" t="s">
        <v>120</v>
      </c>
      <c r="B397" s="38">
        <v>5</v>
      </c>
      <c r="C397" s="38">
        <v>5</v>
      </c>
      <c r="D397" s="38">
        <v>5</v>
      </c>
      <c r="E397" s="38">
        <v>0.2</v>
      </c>
      <c r="F397" s="38">
        <v>2</v>
      </c>
      <c r="G397" s="38">
        <v>10800</v>
      </c>
      <c r="H397" s="38" t="s">
        <v>36</v>
      </c>
      <c r="I397" s="38">
        <v>200</v>
      </c>
      <c r="J397" s="38">
        <v>0.95</v>
      </c>
      <c r="K397" s="39">
        <v>294</v>
      </c>
      <c r="L397" s="39">
        <v>283</v>
      </c>
      <c r="M397" s="39">
        <v>11</v>
      </c>
      <c r="N397" s="39">
        <v>253</v>
      </c>
      <c r="O397" s="39">
        <v>29</v>
      </c>
      <c r="P397" s="39">
        <v>0</v>
      </c>
      <c r="Q397" s="39">
        <v>7.14676529999893</v>
      </c>
      <c r="R397" s="39">
        <v>9521.2248238999891</v>
      </c>
      <c r="S397" s="39">
        <v>4167.9675503354501</v>
      </c>
      <c r="T397" s="39">
        <v>29</v>
      </c>
      <c r="U397" s="39">
        <v>9</v>
      </c>
      <c r="V397" s="39">
        <v>20</v>
      </c>
      <c r="W397" s="39">
        <v>29.905999999999999</v>
      </c>
      <c r="X397" s="39">
        <v>4</v>
      </c>
      <c r="Y397" s="3"/>
    </row>
    <row r="398" spans="1:25" ht="16">
      <c r="A398" s="38" t="s">
        <v>120</v>
      </c>
      <c r="B398" s="38">
        <v>5</v>
      </c>
      <c r="C398" s="38">
        <v>5</v>
      </c>
      <c r="D398" s="38">
        <v>5</v>
      </c>
      <c r="E398" s="38">
        <v>0.2</v>
      </c>
      <c r="F398" s="38">
        <v>2</v>
      </c>
      <c r="G398" s="38">
        <v>10800</v>
      </c>
      <c r="H398" s="38" t="s">
        <v>36</v>
      </c>
      <c r="I398" s="38">
        <v>200</v>
      </c>
      <c r="J398" s="38">
        <v>0.95</v>
      </c>
      <c r="K398" s="39">
        <v>313</v>
      </c>
      <c r="L398" s="39">
        <v>298</v>
      </c>
      <c r="M398" s="39">
        <v>15</v>
      </c>
      <c r="N398" s="39">
        <v>259</v>
      </c>
      <c r="O398" s="39">
        <v>38</v>
      </c>
      <c r="P398" s="39">
        <v>0</v>
      </c>
      <c r="Q398" s="39">
        <v>8.3884061999850807</v>
      </c>
      <c r="R398" s="39">
        <v>10069.171809400001</v>
      </c>
      <c r="S398" s="39">
        <v>4342.4119714526396</v>
      </c>
      <c r="T398" s="39">
        <v>38</v>
      </c>
      <c r="U398" s="39">
        <v>9</v>
      </c>
      <c r="V398" s="39">
        <v>29</v>
      </c>
      <c r="W398" s="39">
        <v>29.052</v>
      </c>
      <c r="X398" s="39">
        <v>5</v>
      </c>
      <c r="Y398" s="3"/>
    </row>
    <row r="399" spans="1:25" ht="16">
      <c r="A399" s="38" t="s">
        <v>120</v>
      </c>
      <c r="B399" s="38">
        <v>5</v>
      </c>
      <c r="C399" s="38">
        <v>5</v>
      </c>
      <c r="D399" s="38">
        <v>5</v>
      </c>
      <c r="E399" s="38">
        <v>0.2</v>
      </c>
      <c r="F399" s="38">
        <v>2</v>
      </c>
      <c r="G399" s="38">
        <v>10800</v>
      </c>
      <c r="H399" s="38" t="s">
        <v>36</v>
      </c>
      <c r="I399" s="38">
        <v>200</v>
      </c>
      <c r="J399" s="38">
        <v>0.95</v>
      </c>
      <c r="K399" s="39">
        <v>312</v>
      </c>
      <c r="L399" s="39">
        <v>301</v>
      </c>
      <c r="M399" s="39">
        <v>11</v>
      </c>
      <c r="N399" s="39">
        <v>268</v>
      </c>
      <c r="O399" s="39">
        <v>32</v>
      </c>
      <c r="P399" s="39">
        <v>0</v>
      </c>
      <c r="Q399" s="39">
        <v>8.0172845999944293</v>
      </c>
      <c r="R399" s="39">
        <v>10133.9758035999</v>
      </c>
      <c r="S399" s="39">
        <v>4488.2380898147803</v>
      </c>
      <c r="T399" s="39">
        <v>32</v>
      </c>
      <c r="U399" s="39">
        <v>13</v>
      </c>
      <c r="V399" s="39">
        <v>19</v>
      </c>
      <c r="W399" s="39">
        <v>29.318999999999999</v>
      </c>
      <c r="X399" s="39">
        <v>4</v>
      </c>
      <c r="Y399" s="3"/>
    </row>
    <row r="400" spans="1:25" ht="16">
      <c r="A400" s="38" t="s">
        <v>120</v>
      </c>
      <c r="B400" s="38">
        <v>5</v>
      </c>
      <c r="C400" s="38">
        <v>5</v>
      </c>
      <c r="D400" s="38">
        <v>5</v>
      </c>
      <c r="E400" s="38">
        <v>0.2</v>
      </c>
      <c r="F400" s="38">
        <v>2</v>
      </c>
      <c r="G400" s="38">
        <v>10800</v>
      </c>
      <c r="H400" s="38" t="s">
        <v>36</v>
      </c>
      <c r="I400" s="38">
        <v>200</v>
      </c>
      <c r="J400" s="38">
        <v>0.95</v>
      </c>
      <c r="K400" s="39">
        <v>292</v>
      </c>
      <c r="L400" s="39">
        <v>283</v>
      </c>
      <c r="M400" s="39">
        <v>9</v>
      </c>
      <c r="N400" s="39">
        <v>241</v>
      </c>
      <c r="O400" s="39">
        <v>41</v>
      </c>
      <c r="P400" s="39">
        <v>0</v>
      </c>
      <c r="Q400" s="39">
        <v>7.2481432999963697</v>
      </c>
      <c r="R400" s="39">
        <v>9455.2709517999901</v>
      </c>
      <c r="S400" s="39">
        <v>4042.2721453416102</v>
      </c>
      <c r="T400" s="39">
        <v>41</v>
      </c>
      <c r="U400" s="39">
        <v>19</v>
      </c>
      <c r="V400" s="39">
        <v>22</v>
      </c>
      <c r="W400" s="39">
        <v>31.007999999999999</v>
      </c>
      <c r="X400" s="39">
        <v>3</v>
      </c>
      <c r="Y400" s="3"/>
    </row>
    <row r="401" spans="1:25" ht="16">
      <c r="A401" s="38" t="s">
        <v>120</v>
      </c>
      <c r="B401" s="38">
        <v>5</v>
      </c>
      <c r="C401" s="38">
        <v>5</v>
      </c>
      <c r="D401" s="38">
        <v>5</v>
      </c>
      <c r="E401" s="38">
        <v>0.2</v>
      </c>
      <c r="F401" s="38">
        <v>2</v>
      </c>
      <c r="G401" s="38">
        <v>10800</v>
      </c>
      <c r="H401" s="38" t="s">
        <v>36</v>
      </c>
      <c r="I401" s="38">
        <v>200</v>
      </c>
      <c r="J401" s="38">
        <v>0.95</v>
      </c>
      <c r="K401" s="39">
        <v>317</v>
      </c>
      <c r="L401" s="39">
        <v>302</v>
      </c>
      <c r="M401" s="39">
        <v>15</v>
      </c>
      <c r="N401" s="39">
        <v>257</v>
      </c>
      <c r="O401" s="39">
        <v>44</v>
      </c>
      <c r="P401" s="39">
        <v>0</v>
      </c>
      <c r="Q401" s="39">
        <v>8.2794567999960407</v>
      </c>
      <c r="R401" s="39">
        <v>10065.1153294</v>
      </c>
      <c r="S401" s="39">
        <v>4308.0127197541296</v>
      </c>
      <c r="T401" s="39">
        <v>44</v>
      </c>
      <c r="U401" s="39">
        <v>20</v>
      </c>
      <c r="V401" s="39">
        <v>24</v>
      </c>
      <c r="W401" s="39">
        <v>28.946000000000002</v>
      </c>
      <c r="X401" s="39">
        <v>5</v>
      </c>
      <c r="Y401" s="3"/>
    </row>
    <row r="402" spans="1:25" ht="16">
      <c r="A402" s="38" t="s">
        <v>120</v>
      </c>
      <c r="B402" s="38">
        <v>5</v>
      </c>
      <c r="C402" s="38">
        <v>5</v>
      </c>
      <c r="D402" s="38">
        <v>5</v>
      </c>
      <c r="E402" s="38">
        <v>0.2</v>
      </c>
      <c r="F402" s="38">
        <v>2</v>
      </c>
      <c r="G402" s="38">
        <v>10800</v>
      </c>
      <c r="H402" s="38" t="s">
        <v>36</v>
      </c>
      <c r="I402" s="38">
        <v>200</v>
      </c>
      <c r="J402" s="38">
        <v>0.95</v>
      </c>
      <c r="K402" s="39">
        <v>298</v>
      </c>
      <c r="L402" s="39">
        <v>284</v>
      </c>
      <c r="M402" s="39">
        <v>14</v>
      </c>
      <c r="N402" s="39">
        <v>243</v>
      </c>
      <c r="O402" s="39">
        <v>40</v>
      </c>
      <c r="P402" s="39">
        <v>0</v>
      </c>
      <c r="Q402" s="39">
        <v>7.2590505000005798</v>
      </c>
      <c r="R402" s="39">
        <v>9478.5195289000094</v>
      </c>
      <c r="S402" s="39">
        <v>4129.8705450049601</v>
      </c>
      <c r="T402" s="39">
        <v>40</v>
      </c>
      <c r="U402" s="39">
        <v>17</v>
      </c>
      <c r="V402" s="39">
        <v>23</v>
      </c>
      <c r="W402" s="39">
        <v>27.786000000000001</v>
      </c>
      <c r="X402" s="39">
        <v>4</v>
      </c>
      <c r="Y402" s="3"/>
    </row>
    <row r="403" spans="1:25" ht="16">
      <c r="A403" s="38" t="s">
        <v>120</v>
      </c>
      <c r="B403" s="38">
        <v>5</v>
      </c>
      <c r="C403" s="38">
        <v>5</v>
      </c>
      <c r="D403" s="38">
        <v>5</v>
      </c>
      <c r="E403" s="38">
        <v>0.2</v>
      </c>
      <c r="F403" s="38">
        <v>2</v>
      </c>
      <c r="G403" s="38">
        <v>10800</v>
      </c>
      <c r="H403" s="38" t="s">
        <v>36</v>
      </c>
      <c r="I403" s="38">
        <v>200</v>
      </c>
      <c r="J403" s="38">
        <v>0.95</v>
      </c>
      <c r="K403" s="39">
        <v>298</v>
      </c>
      <c r="L403" s="39">
        <v>287</v>
      </c>
      <c r="M403" s="39">
        <v>11</v>
      </c>
      <c r="N403" s="39">
        <v>254</v>
      </c>
      <c r="O403" s="39">
        <v>32</v>
      </c>
      <c r="P403" s="39">
        <v>0</v>
      </c>
      <c r="Q403" s="39">
        <v>7.1519100999922101</v>
      </c>
      <c r="R403" s="39">
        <v>9544.7331904999992</v>
      </c>
      <c r="S403" s="39">
        <v>4106.1890484052701</v>
      </c>
      <c r="T403" s="39">
        <v>32</v>
      </c>
      <c r="U403" s="39">
        <v>17</v>
      </c>
      <c r="V403" s="39">
        <v>15</v>
      </c>
      <c r="W403" s="39">
        <v>29.699000000000002</v>
      </c>
      <c r="X403" s="39">
        <v>5</v>
      </c>
      <c r="Y403" s="3"/>
    </row>
    <row r="404" spans="1:25" ht="16">
      <c r="A404" s="38" t="s">
        <v>120</v>
      </c>
      <c r="B404" s="38">
        <v>5</v>
      </c>
      <c r="C404" s="38">
        <v>5</v>
      </c>
      <c r="D404" s="38">
        <v>5</v>
      </c>
      <c r="E404" s="38">
        <v>0.2</v>
      </c>
      <c r="F404" s="38">
        <v>2</v>
      </c>
      <c r="G404" s="38">
        <v>10800</v>
      </c>
      <c r="H404" s="38" t="s">
        <v>36</v>
      </c>
      <c r="I404" s="38">
        <v>200</v>
      </c>
      <c r="J404" s="38">
        <v>0.95</v>
      </c>
      <c r="K404" s="39">
        <v>297</v>
      </c>
      <c r="L404" s="39">
        <v>285</v>
      </c>
      <c r="M404" s="39">
        <v>12</v>
      </c>
      <c r="N404" s="39">
        <v>246</v>
      </c>
      <c r="O404" s="39">
        <v>38</v>
      </c>
      <c r="P404" s="39">
        <v>0</v>
      </c>
      <c r="Q404" s="39">
        <v>7.2503930000154897</v>
      </c>
      <c r="R404" s="39">
        <v>9530.6935156999898</v>
      </c>
      <c r="S404" s="39">
        <v>4092.55364640383</v>
      </c>
      <c r="T404" s="39">
        <v>38</v>
      </c>
      <c r="U404" s="39">
        <v>15</v>
      </c>
      <c r="V404" s="39">
        <v>23</v>
      </c>
      <c r="W404" s="39">
        <v>30.065999999999999</v>
      </c>
      <c r="X404" s="39">
        <v>3</v>
      </c>
      <c r="Y404" s="3"/>
    </row>
    <row r="405" spans="1:25" ht="16">
      <c r="A405" s="38" t="s">
        <v>120</v>
      </c>
      <c r="B405" s="38">
        <v>5</v>
      </c>
      <c r="C405" s="38">
        <v>5</v>
      </c>
      <c r="D405" s="38">
        <v>5</v>
      </c>
      <c r="E405" s="38">
        <v>0.2</v>
      </c>
      <c r="F405" s="38">
        <v>2</v>
      </c>
      <c r="G405" s="38">
        <v>10800</v>
      </c>
      <c r="H405" s="38" t="s">
        <v>36</v>
      </c>
      <c r="I405" s="38">
        <v>200</v>
      </c>
      <c r="J405" s="38">
        <v>0.95</v>
      </c>
      <c r="K405" s="39">
        <v>290</v>
      </c>
      <c r="L405" s="39">
        <v>283</v>
      </c>
      <c r="M405" s="39">
        <v>7</v>
      </c>
      <c r="N405" s="39">
        <v>245</v>
      </c>
      <c r="O405" s="39">
        <v>37</v>
      </c>
      <c r="P405" s="39">
        <v>0</v>
      </c>
      <c r="Q405" s="39">
        <v>7.1547552000135903</v>
      </c>
      <c r="R405" s="39">
        <v>9478.8761130999992</v>
      </c>
      <c r="S405" s="39">
        <v>4118.47579841688</v>
      </c>
      <c r="T405" s="39">
        <v>37</v>
      </c>
      <c r="U405" s="39">
        <v>16</v>
      </c>
      <c r="V405" s="39">
        <v>21</v>
      </c>
      <c r="W405" s="39">
        <v>29.044</v>
      </c>
      <c r="X405" s="39">
        <v>5</v>
      </c>
      <c r="Y405" s="3"/>
    </row>
    <row r="406" spans="1:25" ht="16">
      <c r="A406" s="38" t="s">
        <v>120</v>
      </c>
      <c r="B406" s="38">
        <v>5</v>
      </c>
      <c r="C406" s="38">
        <v>5</v>
      </c>
      <c r="D406" s="38">
        <v>5</v>
      </c>
      <c r="E406" s="38">
        <v>0.2</v>
      </c>
      <c r="F406" s="38">
        <v>2</v>
      </c>
      <c r="G406" s="38">
        <v>10800</v>
      </c>
      <c r="H406" s="38" t="s">
        <v>36</v>
      </c>
      <c r="I406" s="38">
        <v>200</v>
      </c>
      <c r="J406" s="38">
        <v>0.95</v>
      </c>
      <c r="K406" s="39">
        <v>289</v>
      </c>
      <c r="L406" s="39">
        <v>281</v>
      </c>
      <c r="M406" s="39">
        <v>8</v>
      </c>
      <c r="N406" s="39">
        <v>247</v>
      </c>
      <c r="O406" s="39">
        <v>33</v>
      </c>
      <c r="P406" s="39">
        <v>0</v>
      </c>
      <c r="Q406" s="39">
        <v>7.2714354999890602</v>
      </c>
      <c r="R406" s="39">
        <v>9428.3576121000006</v>
      </c>
      <c r="S406" s="39">
        <v>4054.4733954062599</v>
      </c>
      <c r="T406" s="39">
        <v>33</v>
      </c>
      <c r="U406" s="39">
        <v>10</v>
      </c>
      <c r="V406" s="39">
        <v>23</v>
      </c>
      <c r="W406" s="39">
        <v>29.606000000000002</v>
      </c>
      <c r="X406" s="39">
        <v>6</v>
      </c>
      <c r="Y406" s="3"/>
    </row>
    <row r="407" spans="1:25" ht="16">
      <c r="A407" s="38" t="s">
        <v>120</v>
      </c>
      <c r="B407" s="38">
        <v>5</v>
      </c>
      <c r="C407" s="38">
        <v>5</v>
      </c>
      <c r="D407" s="38">
        <v>5</v>
      </c>
      <c r="E407" s="38">
        <v>0.2</v>
      </c>
      <c r="F407" s="38">
        <v>2</v>
      </c>
      <c r="G407" s="38">
        <v>10800</v>
      </c>
      <c r="H407" s="38" t="s">
        <v>36</v>
      </c>
      <c r="I407" s="38">
        <v>200</v>
      </c>
      <c r="J407" s="38">
        <v>0.95</v>
      </c>
      <c r="K407" s="39">
        <v>302</v>
      </c>
      <c r="L407" s="39">
        <v>295</v>
      </c>
      <c r="M407" s="39">
        <v>7</v>
      </c>
      <c r="N407" s="39">
        <v>268</v>
      </c>
      <c r="O407" s="39">
        <v>26</v>
      </c>
      <c r="P407" s="39">
        <v>0</v>
      </c>
      <c r="Q407" s="39">
        <v>8.1597834000105998</v>
      </c>
      <c r="R407" s="39">
        <v>10058.0911256</v>
      </c>
      <c r="S407" s="39">
        <v>4422.6572252977603</v>
      </c>
      <c r="T407" s="39">
        <v>25</v>
      </c>
      <c r="U407" s="39">
        <v>9</v>
      </c>
      <c r="V407" s="39">
        <v>16</v>
      </c>
      <c r="W407" s="39">
        <v>31.765000000000001</v>
      </c>
      <c r="X407" s="39">
        <v>3</v>
      </c>
      <c r="Y407" s="3"/>
    </row>
    <row r="408" spans="1:25" ht="16">
      <c r="A408" s="38" t="s">
        <v>120</v>
      </c>
      <c r="B408" s="38">
        <v>5</v>
      </c>
      <c r="C408" s="38">
        <v>5</v>
      </c>
      <c r="D408" s="38">
        <v>5</v>
      </c>
      <c r="E408" s="38">
        <v>0.2</v>
      </c>
      <c r="F408" s="38">
        <v>2</v>
      </c>
      <c r="G408" s="38">
        <v>10800</v>
      </c>
      <c r="H408" s="38" t="s">
        <v>36</v>
      </c>
      <c r="I408" s="38">
        <v>200</v>
      </c>
      <c r="J408" s="38">
        <v>0.95</v>
      </c>
      <c r="K408" s="39">
        <v>292</v>
      </c>
      <c r="L408" s="39">
        <v>285</v>
      </c>
      <c r="M408" s="39">
        <v>7</v>
      </c>
      <c r="N408" s="39">
        <v>245</v>
      </c>
      <c r="O408" s="39">
        <v>39</v>
      </c>
      <c r="P408" s="39">
        <v>0</v>
      </c>
      <c r="Q408" s="39">
        <v>7.1466366000042596</v>
      </c>
      <c r="R408" s="39">
        <v>9526.1156147999991</v>
      </c>
      <c r="S408" s="39">
        <v>4123.09404594032</v>
      </c>
      <c r="T408" s="39">
        <v>39</v>
      </c>
      <c r="U408" s="39">
        <v>15</v>
      </c>
      <c r="V408" s="39">
        <v>24</v>
      </c>
      <c r="W408" s="39">
        <v>30.346</v>
      </c>
      <c r="X408" s="39">
        <v>4</v>
      </c>
      <c r="Y408" s="3"/>
    </row>
    <row r="409" spans="1:25" ht="16">
      <c r="A409" s="38" t="s">
        <v>120</v>
      </c>
      <c r="B409" s="38">
        <v>5</v>
      </c>
      <c r="C409" s="38">
        <v>5</v>
      </c>
      <c r="D409" s="38">
        <v>5</v>
      </c>
      <c r="E409" s="38">
        <v>0.2</v>
      </c>
      <c r="F409" s="38">
        <v>2</v>
      </c>
      <c r="G409" s="38">
        <v>10800</v>
      </c>
      <c r="H409" s="38" t="s">
        <v>36</v>
      </c>
      <c r="I409" s="38">
        <v>200</v>
      </c>
      <c r="J409" s="38">
        <v>0.95</v>
      </c>
      <c r="K409" s="39">
        <v>316</v>
      </c>
      <c r="L409" s="39">
        <v>301</v>
      </c>
      <c r="M409" s="39">
        <v>15</v>
      </c>
      <c r="N409" s="39">
        <v>269</v>
      </c>
      <c r="O409" s="39">
        <v>31</v>
      </c>
      <c r="P409" s="39">
        <v>0</v>
      </c>
      <c r="Q409" s="39">
        <v>8.2782553999986899</v>
      </c>
      <c r="R409" s="39">
        <v>10133.3381318999</v>
      </c>
      <c r="S409" s="39">
        <v>4412.8182316040602</v>
      </c>
      <c r="T409" s="39">
        <v>31</v>
      </c>
      <c r="U409" s="39">
        <v>14</v>
      </c>
      <c r="V409" s="39">
        <v>17</v>
      </c>
      <c r="W409" s="39">
        <v>30.448</v>
      </c>
      <c r="X409" s="39">
        <v>5</v>
      </c>
      <c r="Y409" s="3"/>
    </row>
    <row r="410" spans="1:25" ht="16">
      <c r="A410" s="38" t="s">
        <v>120</v>
      </c>
      <c r="B410" s="38">
        <v>5</v>
      </c>
      <c r="C410" s="38">
        <v>5</v>
      </c>
      <c r="D410" s="38">
        <v>5</v>
      </c>
      <c r="E410" s="38">
        <v>0.2</v>
      </c>
      <c r="F410" s="38">
        <v>2</v>
      </c>
      <c r="G410" s="38">
        <v>10800</v>
      </c>
      <c r="H410" s="38" t="s">
        <v>36</v>
      </c>
      <c r="I410" s="38">
        <v>200</v>
      </c>
      <c r="J410" s="38">
        <v>0.95</v>
      </c>
      <c r="K410" s="39">
        <v>311</v>
      </c>
      <c r="L410" s="39">
        <v>297</v>
      </c>
      <c r="M410" s="39">
        <v>14</v>
      </c>
      <c r="N410" s="39">
        <v>261</v>
      </c>
      <c r="O410" s="39">
        <v>35</v>
      </c>
      <c r="P410" s="39">
        <v>0</v>
      </c>
      <c r="Q410" s="39">
        <v>8.3113633999941801</v>
      </c>
      <c r="R410" s="39">
        <v>10053.399087199999</v>
      </c>
      <c r="S410" s="39">
        <v>4358.80297172069</v>
      </c>
      <c r="T410" s="39">
        <v>35</v>
      </c>
      <c r="U410" s="39">
        <v>9</v>
      </c>
      <c r="V410" s="39">
        <v>26</v>
      </c>
      <c r="W410" s="39">
        <v>24.382000000000001</v>
      </c>
      <c r="X410" s="39">
        <v>5</v>
      </c>
      <c r="Y410" s="3"/>
    </row>
    <row r="411" spans="1:25" ht="16">
      <c r="A411" s="38" t="s">
        <v>120</v>
      </c>
      <c r="B411" s="38">
        <v>5</v>
      </c>
      <c r="C411" s="38">
        <v>5</v>
      </c>
      <c r="D411" s="38">
        <v>5</v>
      </c>
      <c r="E411" s="38">
        <v>0.2</v>
      </c>
      <c r="F411" s="38">
        <v>2</v>
      </c>
      <c r="G411" s="38">
        <v>10800</v>
      </c>
      <c r="H411" s="38" t="s">
        <v>36</v>
      </c>
      <c r="I411" s="38">
        <v>200</v>
      </c>
      <c r="J411" s="38">
        <v>0.95</v>
      </c>
      <c r="K411" s="39">
        <v>317</v>
      </c>
      <c r="L411" s="39">
        <v>301</v>
      </c>
      <c r="M411" s="39">
        <v>16</v>
      </c>
      <c r="N411" s="39">
        <v>267</v>
      </c>
      <c r="O411" s="39">
        <v>33</v>
      </c>
      <c r="P411" s="39">
        <v>0</v>
      </c>
      <c r="Q411" s="39">
        <v>8.12752130001045</v>
      </c>
      <c r="R411" s="39">
        <v>10145.6275094999</v>
      </c>
      <c r="S411" s="39">
        <v>4431.4214816270396</v>
      </c>
      <c r="T411" s="39">
        <v>33</v>
      </c>
      <c r="U411" s="39">
        <v>13</v>
      </c>
      <c r="V411" s="39">
        <v>20</v>
      </c>
      <c r="W411" s="39">
        <v>30.126999999999999</v>
      </c>
      <c r="X411" s="39">
        <v>3</v>
      </c>
      <c r="Y411" s="3"/>
    </row>
    <row r="412" spans="1:25" ht="16">
      <c r="A412" s="38" t="s">
        <v>120</v>
      </c>
      <c r="B412" s="38">
        <v>5</v>
      </c>
      <c r="C412" s="38">
        <v>5</v>
      </c>
      <c r="D412" s="38">
        <v>5</v>
      </c>
      <c r="E412" s="38">
        <v>0.2</v>
      </c>
      <c r="F412" s="38">
        <v>2</v>
      </c>
      <c r="G412" s="38">
        <v>10800</v>
      </c>
      <c r="H412" s="38" t="s">
        <v>36</v>
      </c>
      <c r="I412" s="38">
        <v>200</v>
      </c>
      <c r="J412" s="38">
        <v>0.95</v>
      </c>
      <c r="K412" s="39">
        <v>292</v>
      </c>
      <c r="L412" s="39">
        <v>283</v>
      </c>
      <c r="M412" s="39">
        <v>9</v>
      </c>
      <c r="N412" s="39">
        <v>249</v>
      </c>
      <c r="O412" s="39">
        <v>33</v>
      </c>
      <c r="P412" s="39">
        <v>0</v>
      </c>
      <c r="Q412" s="39">
        <v>7.1761182999996196</v>
      </c>
      <c r="R412" s="39">
        <v>9516.6719973999898</v>
      </c>
      <c r="S412" s="39">
        <v>4161.8382967542802</v>
      </c>
      <c r="T412" s="39">
        <v>33</v>
      </c>
      <c r="U412" s="39">
        <v>14</v>
      </c>
      <c r="V412" s="39">
        <v>19</v>
      </c>
      <c r="W412" s="39">
        <v>30.315999999999999</v>
      </c>
      <c r="X412" s="39">
        <v>3</v>
      </c>
      <c r="Y412" s="3"/>
    </row>
    <row r="413" spans="1:25" ht="16">
      <c r="A413" s="38" t="s">
        <v>120</v>
      </c>
      <c r="B413" s="38">
        <v>5</v>
      </c>
      <c r="C413" s="38">
        <v>5</v>
      </c>
      <c r="D413" s="38">
        <v>5</v>
      </c>
      <c r="E413" s="38">
        <v>0.2</v>
      </c>
      <c r="F413" s="38">
        <v>2</v>
      </c>
      <c r="G413" s="38">
        <v>10800</v>
      </c>
      <c r="H413" s="38" t="s">
        <v>36</v>
      </c>
      <c r="I413" s="38">
        <v>200</v>
      </c>
      <c r="J413" s="38">
        <v>0.95</v>
      </c>
      <c r="K413" s="39">
        <v>311</v>
      </c>
      <c r="L413" s="39">
        <v>299</v>
      </c>
      <c r="M413" s="39">
        <v>12</v>
      </c>
      <c r="N413" s="39">
        <v>257</v>
      </c>
      <c r="O413" s="39">
        <v>41</v>
      </c>
      <c r="P413" s="39">
        <v>0</v>
      </c>
      <c r="Q413" s="39">
        <v>8.3680456000055905</v>
      </c>
      <c r="R413" s="39">
        <v>10067.7143223</v>
      </c>
      <c r="S413" s="39">
        <v>4315.9362178370302</v>
      </c>
      <c r="T413" s="39">
        <v>41</v>
      </c>
      <c r="U413" s="39">
        <v>15</v>
      </c>
      <c r="V413" s="39">
        <v>26</v>
      </c>
      <c r="W413" s="39">
        <v>30.66</v>
      </c>
      <c r="X413" s="39">
        <v>5</v>
      </c>
      <c r="Y413" s="3"/>
    </row>
    <row r="414" spans="1:25" ht="16">
      <c r="A414" s="38" t="s">
        <v>120</v>
      </c>
      <c r="B414" s="38">
        <v>5</v>
      </c>
      <c r="C414" s="38">
        <v>5</v>
      </c>
      <c r="D414" s="38">
        <v>5</v>
      </c>
      <c r="E414" s="38">
        <v>0.2</v>
      </c>
      <c r="F414" s="38">
        <v>2</v>
      </c>
      <c r="G414" s="38">
        <v>10800</v>
      </c>
      <c r="H414" s="38" t="s">
        <v>36</v>
      </c>
      <c r="I414" s="38">
        <v>200</v>
      </c>
      <c r="J414" s="38">
        <v>0.95</v>
      </c>
      <c r="K414" s="39">
        <v>311</v>
      </c>
      <c r="L414" s="39">
        <v>302</v>
      </c>
      <c r="M414" s="39">
        <v>9</v>
      </c>
      <c r="N414" s="39">
        <v>255</v>
      </c>
      <c r="O414" s="39">
        <v>46</v>
      </c>
      <c r="P414" s="39">
        <v>0</v>
      </c>
      <c r="Q414" s="39">
        <v>8.0920306000043194</v>
      </c>
      <c r="R414" s="39">
        <v>10141.9224327999</v>
      </c>
      <c r="S414" s="39">
        <v>4398.5614776574002</v>
      </c>
      <c r="T414" s="39">
        <v>46</v>
      </c>
      <c r="U414" s="39">
        <v>16</v>
      </c>
      <c r="V414" s="39">
        <v>30</v>
      </c>
      <c r="W414" s="39">
        <v>28.966999999999999</v>
      </c>
      <c r="X414" s="39">
        <v>5</v>
      </c>
      <c r="Y414" s="3"/>
    </row>
    <row r="415" spans="1:25" ht="16">
      <c r="A415" s="38" t="s">
        <v>120</v>
      </c>
      <c r="B415" s="38">
        <v>5</v>
      </c>
      <c r="C415" s="38">
        <v>5</v>
      </c>
      <c r="D415" s="38">
        <v>5</v>
      </c>
      <c r="E415" s="38">
        <v>0.2</v>
      </c>
      <c r="F415" s="38">
        <v>2</v>
      </c>
      <c r="G415" s="38">
        <v>10800</v>
      </c>
      <c r="H415" s="38" t="s">
        <v>36</v>
      </c>
      <c r="I415" s="38">
        <v>200</v>
      </c>
      <c r="J415" s="38">
        <v>0.95</v>
      </c>
      <c r="K415" s="39">
        <v>295</v>
      </c>
      <c r="L415" s="39">
        <v>281</v>
      </c>
      <c r="M415" s="39">
        <v>14</v>
      </c>
      <c r="N415" s="39">
        <v>243</v>
      </c>
      <c r="O415" s="39">
        <v>37</v>
      </c>
      <c r="P415" s="39">
        <v>0</v>
      </c>
      <c r="Q415" s="39">
        <v>7.1730265000041502</v>
      </c>
      <c r="R415" s="39">
        <v>9562.0010784000006</v>
      </c>
      <c r="S415" s="39">
        <v>4039.5798954125398</v>
      </c>
      <c r="T415" s="39">
        <v>37</v>
      </c>
      <c r="U415" s="39">
        <v>14</v>
      </c>
      <c r="V415" s="39">
        <v>23</v>
      </c>
      <c r="W415" s="39">
        <v>27.148</v>
      </c>
      <c r="X415" s="39">
        <v>2</v>
      </c>
      <c r="Y415" s="3"/>
    </row>
    <row r="416" spans="1:25" ht="16">
      <c r="A416" s="38" t="s">
        <v>120</v>
      </c>
      <c r="B416" s="38">
        <v>5</v>
      </c>
      <c r="C416" s="38">
        <v>5</v>
      </c>
      <c r="D416" s="38">
        <v>5</v>
      </c>
      <c r="E416" s="38">
        <v>0.2</v>
      </c>
      <c r="F416" s="38">
        <v>2</v>
      </c>
      <c r="G416" s="38">
        <v>10800</v>
      </c>
      <c r="H416" s="38" t="s">
        <v>36</v>
      </c>
      <c r="I416" s="38">
        <v>200</v>
      </c>
      <c r="J416" s="38">
        <v>0.95</v>
      </c>
      <c r="K416" s="39">
        <v>316</v>
      </c>
      <c r="L416" s="39">
        <v>303</v>
      </c>
      <c r="M416" s="39">
        <v>13</v>
      </c>
      <c r="N416" s="39">
        <v>265</v>
      </c>
      <c r="O416" s="39">
        <v>37</v>
      </c>
      <c r="P416" s="39">
        <v>0</v>
      </c>
      <c r="Q416" s="39">
        <v>8.3182196000096091</v>
      </c>
      <c r="R416" s="39">
        <v>10097.2141345</v>
      </c>
      <c r="S416" s="39">
        <v>4277.71571867074</v>
      </c>
      <c r="T416" s="39">
        <v>36</v>
      </c>
      <c r="U416" s="39">
        <v>12</v>
      </c>
      <c r="V416" s="39">
        <v>24</v>
      </c>
      <c r="W416" s="39">
        <v>29.920999999999999</v>
      </c>
      <c r="X416" s="39">
        <v>5</v>
      </c>
      <c r="Y416" s="3"/>
    </row>
    <row r="417" spans="1:25" ht="16">
      <c r="A417" s="38" t="s">
        <v>120</v>
      </c>
      <c r="B417" s="38">
        <v>5</v>
      </c>
      <c r="C417" s="38">
        <v>5</v>
      </c>
      <c r="D417" s="38">
        <v>5</v>
      </c>
      <c r="E417" s="38">
        <v>0.2</v>
      </c>
      <c r="F417" s="38">
        <v>2</v>
      </c>
      <c r="G417" s="38">
        <v>10800</v>
      </c>
      <c r="H417" s="38" t="s">
        <v>36</v>
      </c>
      <c r="I417" s="38">
        <v>200</v>
      </c>
      <c r="J417" s="38">
        <v>0.95</v>
      </c>
      <c r="K417" s="39">
        <v>305</v>
      </c>
      <c r="L417" s="39">
        <v>298</v>
      </c>
      <c r="M417" s="39">
        <v>7</v>
      </c>
      <c r="N417" s="39">
        <v>272</v>
      </c>
      <c r="O417" s="39">
        <v>25</v>
      </c>
      <c r="P417" s="39">
        <v>0</v>
      </c>
      <c r="Q417" s="39">
        <v>8.2198920000094606</v>
      </c>
      <c r="R417" s="39">
        <v>10109.441583600001</v>
      </c>
      <c r="S417" s="39">
        <v>4391.2657255530303</v>
      </c>
      <c r="T417" s="39">
        <v>25</v>
      </c>
      <c r="U417" s="39">
        <v>9</v>
      </c>
      <c r="V417" s="39">
        <v>16</v>
      </c>
      <c r="W417" s="39">
        <v>26.751999999999999</v>
      </c>
      <c r="X417" s="39">
        <v>2</v>
      </c>
      <c r="Y417" s="3"/>
    </row>
    <row r="418" spans="1:25" ht="16">
      <c r="A418" s="38" t="s">
        <v>120</v>
      </c>
      <c r="B418" s="38">
        <v>5</v>
      </c>
      <c r="C418" s="38">
        <v>5</v>
      </c>
      <c r="D418" s="38">
        <v>5</v>
      </c>
      <c r="E418" s="38">
        <v>0.2</v>
      </c>
      <c r="F418" s="38">
        <v>2</v>
      </c>
      <c r="G418" s="38">
        <v>10800</v>
      </c>
      <c r="H418" s="38" t="s">
        <v>36</v>
      </c>
      <c r="I418" s="38">
        <v>200</v>
      </c>
      <c r="J418" s="38">
        <v>0.95</v>
      </c>
      <c r="K418" s="39">
        <v>300</v>
      </c>
      <c r="L418" s="39">
        <v>285</v>
      </c>
      <c r="M418" s="39">
        <v>15</v>
      </c>
      <c r="N418" s="39">
        <v>253</v>
      </c>
      <c r="O418" s="39">
        <v>31</v>
      </c>
      <c r="P418" s="39">
        <v>0</v>
      </c>
      <c r="Q418" s="39">
        <v>7.26830869999944</v>
      </c>
      <c r="R418" s="39">
        <v>9523.2042199999996</v>
      </c>
      <c r="S418" s="39">
        <v>4115.2265461627303</v>
      </c>
      <c r="T418" s="39">
        <v>31</v>
      </c>
      <c r="U418" s="39">
        <v>10</v>
      </c>
      <c r="V418" s="39">
        <v>21</v>
      </c>
      <c r="W418" s="39">
        <v>29.8</v>
      </c>
      <c r="X418" s="39">
        <v>6</v>
      </c>
      <c r="Y418" s="3"/>
    </row>
    <row r="419" spans="1:25" ht="16">
      <c r="A419" s="38" t="s">
        <v>120</v>
      </c>
      <c r="B419" s="38">
        <v>5</v>
      </c>
      <c r="C419" s="38">
        <v>5</v>
      </c>
      <c r="D419" s="38">
        <v>5</v>
      </c>
      <c r="E419" s="38">
        <v>0.2</v>
      </c>
      <c r="F419" s="38">
        <v>2</v>
      </c>
      <c r="G419" s="38">
        <v>10800</v>
      </c>
      <c r="H419" s="38" t="s">
        <v>36</v>
      </c>
      <c r="I419" s="38">
        <v>200</v>
      </c>
      <c r="J419" s="38">
        <v>0.95</v>
      </c>
      <c r="K419" s="39">
        <v>318</v>
      </c>
      <c r="L419" s="39">
        <v>308</v>
      </c>
      <c r="M419" s="39">
        <v>10</v>
      </c>
      <c r="N419" s="39">
        <v>255</v>
      </c>
      <c r="O419" s="39">
        <v>52</v>
      </c>
      <c r="P419" s="39">
        <v>0</v>
      </c>
      <c r="Q419" s="39">
        <v>8.0670467999910507</v>
      </c>
      <c r="R419" s="39">
        <v>10166.5721405</v>
      </c>
      <c r="S419" s="39">
        <v>4319.7264754930502</v>
      </c>
      <c r="T419" s="39">
        <v>52</v>
      </c>
      <c r="U419" s="39">
        <v>20</v>
      </c>
      <c r="V419" s="39">
        <v>32</v>
      </c>
      <c r="W419" s="39">
        <v>30.148</v>
      </c>
      <c r="X419" s="39">
        <v>3</v>
      </c>
      <c r="Y419" s="3"/>
    </row>
    <row r="420" spans="1:25" ht="16">
      <c r="A420" s="38" t="s">
        <v>120</v>
      </c>
      <c r="B420" s="38">
        <v>5</v>
      </c>
      <c r="C420" s="38">
        <v>5</v>
      </c>
      <c r="D420" s="38">
        <v>5</v>
      </c>
      <c r="E420" s="38">
        <v>0.2</v>
      </c>
      <c r="F420" s="38">
        <v>2</v>
      </c>
      <c r="G420" s="38">
        <v>10800</v>
      </c>
      <c r="H420" s="38" t="s">
        <v>36</v>
      </c>
      <c r="I420" s="38">
        <v>200</v>
      </c>
      <c r="J420" s="38">
        <v>0.95</v>
      </c>
      <c r="K420" s="39">
        <v>293</v>
      </c>
      <c r="L420" s="39">
        <v>284</v>
      </c>
      <c r="M420" s="39">
        <v>9</v>
      </c>
      <c r="N420" s="39">
        <v>249</v>
      </c>
      <c r="O420" s="39">
        <v>34</v>
      </c>
      <c r="P420" s="39">
        <v>0</v>
      </c>
      <c r="Q420" s="39">
        <v>7.1717346999906102</v>
      </c>
      <c r="R420" s="39">
        <v>9520.7510138999896</v>
      </c>
      <c r="S420" s="39">
        <v>4132.7900451817504</v>
      </c>
      <c r="T420" s="39">
        <v>33</v>
      </c>
      <c r="U420" s="39">
        <v>13</v>
      </c>
      <c r="V420" s="39">
        <v>20</v>
      </c>
      <c r="W420" s="39">
        <v>34.03</v>
      </c>
      <c r="X420" s="39">
        <v>2</v>
      </c>
      <c r="Y420" s="3"/>
    </row>
    <row r="421" spans="1:25" ht="16">
      <c r="A421" s="38" t="s">
        <v>120</v>
      </c>
      <c r="B421" s="38">
        <v>5</v>
      </c>
      <c r="C421" s="38">
        <v>5</v>
      </c>
      <c r="D421" s="38">
        <v>5</v>
      </c>
      <c r="E421" s="38">
        <v>0.2</v>
      </c>
      <c r="F421" s="38">
        <v>2</v>
      </c>
      <c r="G421" s="38">
        <v>10800</v>
      </c>
      <c r="H421" s="38" t="s">
        <v>36</v>
      </c>
      <c r="I421" s="38">
        <v>200</v>
      </c>
      <c r="J421" s="38">
        <v>0.95</v>
      </c>
      <c r="K421" s="39">
        <v>317</v>
      </c>
      <c r="L421" s="39">
        <v>306</v>
      </c>
      <c r="M421" s="39">
        <v>11</v>
      </c>
      <c r="N421" s="39">
        <v>260</v>
      </c>
      <c r="O421" s="39">
        <v>45</v>
      </c>
      <c r="P421" s="39">
        <v>0</v>
      </c>
      <c r="Q421" s="39">
        <v>8.1467592999934997</v>
      </c>
      <c r="R421" s="39">
        <v>10139.348021099901</v>
      </c>
      <c r="S421" s="39">
        <v>4382.3103321017697</v>
      </c>
      <c r="T421" s="39">
        <v>44</v>
      </c>
      <c r="U421" s="39">
        <v>15</v>
      </c>
      <c r="V421" s="39">
        <v>29</v>
      </c>
      <c r="W421" s="39">
        <v>30.709</v>
      </c>
      <c r="X421" s="39">
        <v>3</v>
      </c>
      <c r="Y421" s="3"/>
    </row>
    <row r="422" spans="1:25" ht="16">
      <c r="A422" s="38" t="s">
        <v>120</v>
      </c>
      <c r="B422" s="38">
        <v>5</v>
      </c>
      <c r="C422" s="38">
        <v>5</v>
      </c>
      <c r="D422" s="38">
        <v>5</v>
      </c>
      <c r="E422" s="38">
        <v>0.6</v>
      </c>
      <c r="F422" s="38">
        <v>1.5</v>
      </c>
      <c r="G422" s="38">
        <v>10800</v>
      </c>
      <c r="H422" s="38" t="s">
        <v>36</v>
      </c>
      <c r="I422" s="38">
        <v>200</v>
      </c>
      <c r="J422" s="38">
        <v>0.95</v>
      </c>
      <c r="K422" s="39">
        <v>314</v>
      </c>
      <c r="L422" s="39">
        <v>299</v>
      </c>
      <c r="M422" s="39">
        <v>15</v>
      </c>
      <c r="N422" s="39">
        <v>252</v>
      </c>
      <c r="O422" s="39">
        <v>46</v>
      </c>
      <c r="P422" s="39">
        <v>0</v>
      </c>
      <c r="Q422" s="39">
        <v>7.9617886000059599</v>
      </c>
      <c r="R422" s="39">
        <v>10110.176347299999</v>
      </c>
      <c r="S422" s="39">
        <v>4373.3149723326696</v>
      </c>
      <c r="T422" s="39">
        <v>46</v>
      </c>
      <c r="U422" s="39">
        <v>18</v>
      </c>
      <c r="V422" s="39">
        <v>28</v>
      </c>
      <c r="W422" s="39">
        <v>32.286999999999999</v>
      </c>
      <c r="X422" s="39">
        <v>4</v>
      </c>
      <c r="Y422" s="3"/>
    </row>
    <row r="423" spans="1:25" ht="16">
      <c r="A423" s="38" t="s">
        <v>120</v>
      </c>
      <c r="B423" s="38">
        <v>5</v>
      </c>
      <c r="C423" s="38">
        <v>5</v>
      </c>
      <c r="D423" s="38">
        <v>5</v>
      </c>
      <c r="E423" s="38">
        <v>0.6</v>
      </c>
      <c r="F423" s="38">
        <v>1.5</v>
      </c>
      <c r="G423" s="38">
        <v>10800</v>
      </c>
      <c r="H423" s="38" t="s">
        <v>36</v>
      </c>
      <c r="I423" s="38">
        <v>200</v>
      </c>
      <c r="J423" s="38">
        <v>0.95</v>
      </c>
      <c r="K423" s="39">
        <v>306</v>
      </c>
      <c r="L423" s="39">
        <v>302</v>
      </c>
      <c r="M423" s="39">
        <v>4</v>
      </c>
      <c r="N423" s="39">
        <v>254</v>
      </c>
      <c r="O423" s="39">
        <v>47</v>
      </c>
      <c r="P423" s="39">
        <v>0</v>
      </c>
      <c r="Q423" s="39">
        <v>7.8589169000022903</v>
      </c>
      <c r="R423" s="39">
        <v>10126.112298599999</v>
      </c>
      <c r="S423" s="39">
        <v>4329.5957207437596</v>
      </c>
      <c r="T423" s="39">
        <v>47</v>
      </c>
      <c r="U423" s="39">
        <v>20</v>
      </c>
      <c r="V423" s="39">
        <v>27</v>
      </c>
      <c r="W423" s="39">
        <v>30.544</v>
      </c>
      <c r="X423" s="39">
        <v>4</v>
      </c>
      <c r="Y423" s="3"/>
    </row>
    <row r="424" spans="1:25" ht="16">
      <c r="A424" s="38" t="s">
        <v>120</v>
      </c>
      <c r="B424" s="38">
        <v>5</v>
      </c>
      <c r="C424" s="38">
        <v>5</v>
      </c>
      <c r="D424" s="38">
        <v>5</v>
      </c>
      <c r="E424" s="38">
        <v>0.6</v>
      </c>
      <c r="F424" s="38">
        <v>1.5</v>
      </c>
      <c r="G424" s="38">
        <v>10800</v>
      </c>
      <c r="H424" s="38" t="s">
        <v>36</v>
      </c>
      <c r="I424" s="38">
        <v>200</v>
      </c>
      <c r="J424" s="38">
        <v>0.95</v>
      </c>
      <c r="K424" s="39">
        <v>291</v>
      </c>
      <c r="L424" s="39">
        <v>286</v>
      </c>
      <c r="M424" s="39">
        <v>5</v>
      </c>
      <c r="N424" s="39">
        <v>245</v>
      </c>
      <c r="O424" s="39">
        <v>40</v>
      </c>
      <c r="P424" s="39">
        <v>0</v>
      </c>
      <c r="Q424" s="39">
        <v>7.0807399999807403</v>
      </c>
      <c r="R424" s="39">
        <v>9594.4254499000108</v>
      </c>
      <c r="S424" s="39">
        <v>4130.3401473169197</v>
      </c>
      <c r="T424" s="39">
        <v>40</v>
      </c>
      <c r="U424" s="39">
        <v>13</v>
      </c>
      <c r="V424" s="39">
        <v>27</v>
      </c>
      <c r="W424" s="39">
        <v>30.497</v>
      </c>
      <c r="X424" s="39">
        <v>3</v>
      </c>
      <c r="Y424" s="3"/>
    </row>
    <row r="425" spans="1:25" ht="16">
      <c r="A425" s="38" t="s">
        <v>120</v>
      </c>
      <c r="B425" s="38">
        <v>5</v>
      </c>
      <c r="C425" s="38">
        <v>5</v>
      </c>
      <c r="D425" s="38">
        <v>5</v>
      </c>
      <c r="E425" s="38">
        <v>0.6</v>
      </c>
      <c r="F425" s="38">
        <v>1.5</v>
      </c>
      <c r="G425" s="38">
        <v>10800</v>
      </c>
      <c r="H425" s="38" t="s">
        <v>36</v>
      </c>
      <c r="I425" s="38">
        <v>200</v>
      </c>
      <c r="J425" s="38">
        <v>0.95</v>
      </c>
      <c r="K425" s="39">
        <v>291</v>
      </c>
      <c r="L425" s="39">
        <v>284</v>
      </c>
      <c r="M425" s="39">
        <v>7</v>
      </c>
      <c r="N425" s="39">
        <v>243</v>
      </c>
      <c r="O425" s="39">
        <v>40</v>
      </c>
      <c r="P425" s="39">
        <v>0</v>
      </c>
      <c r="Q425" s="39">
        <v>7.1180677999989896</v>
      </c>
      <c r="R425" s="39">
        <v>9568.7475410000006</v>
      </c>
      <c r="S425" s="39">
        <v>4175.0505469786003</v>
      </c>
      <c r="T425" s="39">
        <v>40</v>
      </c>
      <c r="U425" s="39">
        <v>10</v>
      </c>
      <c r="V425" s="39">
        <v>30</v>
      </c>
      <c r="W425" s="39">
        <v>27.129000000000001</v>
      </c>
      <c r="X425" s="39">
        <v>6</v>
      </c>
      <c r="Y425" s="3"/>
    </row>
    <row r="426" spans="1:25" ht="16">
      <c r="A426" s="38" t="s">
        <v>120</v>
      </c>
      <c r="B426" s="38">
        <v>5</v>
      </c>
      <c r="C426" s="38">
        <v>5</v>
      </c>
      <c r="D426" s="38">
        <v>5</v>
      </c>
      <c r="E426" s="38">
        <v>0.6</v>
      </c>
      <c r="F426" s="38">
        <v>1.5</v>
      </c>
      <c r="G426" s="38">
        <v>10800</v>
      </c>
      <c r="H426" s="38" t="s">
        <v>36</v>
      </c>
      <c r="I426" s="38">
        <v>200</v>
      </c>
      <c r="J426" s="38">
        <v>0.95</v>
      </c>
      <c r="K426" s="39">
        <v>321</v>
      </c>
      <c r="L426" s="39">
        <v>304</v>
      </c>
      <c r="M426" s="39">
        <v>17</v>
      </c>
      <c r="N426" s="39">
        <v>263</v>
      </c>
      <c r="O426" s="39">
        <v>40</v>
      </c>
      <c r="P426" s="39">
        <v>0</v>
      </c>
      <c r="Q426" s="39">
        <v>7.7563475000086202</v>
      </c>
      <c r="R426" s="39">
        <v>10149.096858000001</v>
      </c>
      <c r="S426" s="39">
        <v>4450.3883369779196</v>
      </c>
      <c r="T426" s="39">
        <v>40</v>
      </c>
      <c r="U426" s="39">
        <v>18</v>
      </c>
      <c r="V426" s="39">
        <v>22</v>
      </c>
      <c r="W426" s="39">
        <v>29.052</v>
      </c>
      <c r="X426" s="39">
        <v>4</v>
      </c>
      <c r="Y426" s="3"/>
    </row>
    <row r="427" spans="1:25" ht="16">
      <c r="A427" s="38" t="s">
        <v>120</v>
      </c>
      <c r="B427" s="38">
        <v>5</v>
      </c>
      <c r="C427" s="38">
        <v>5</v>
      </c>
      <c r="D427" s="38">
        <v>5</v>
      </c>
      <c r="E427" s="38">
        <v>0.6</v>
      </c>
      <c r="F427" s="38">
        <v>1.5</v>
      </c>
      <c r="G427" s="38">
        <v>10800</v>
      </c>
      <c r="H427" s="38" t="s">
        <v>36</v>
      </c>
      <c r="I427" s="38">
        <v>200</v>
      </c>
      <c r="J427" s="38">
        <v>0.95</v>
      </c>
      <c r="K427" s="39">
        <v>298</v>
      </c>
      <c r="L427" s="39">
        <v>284</v>
      </c>
      <c r="M427" s="39">
        <v>14</v>
      </c>
      <c r="N427" s="39">
        <v>240</v>
      </c>
      <c r="O427" s="39">
        <v>43</v>
      </c>
      <c r="P427" s="39">
        <v>0</v>
      </c>
      <c r="Q427" s="39">
        <v>7.2000586000054199</v>
      </c>
      <c r="R427" s="39">
        <v>9552.2140705999991</v>
      </c>
      <c r="S427" s="39">
        <v>4162.0410424000502</v>
      </c>
      <c r="T427" s="39">
        <v>42</v>
      </c>
      <c r="U427" s="39">
        <v>13</v>
      </c>
      <c r="V427" s="39">
        <v>29</v>
      </c>
      <c r="W427" s="39">
        <v>29.323</v>
      </c>
      <c r="X427" s="39">
        <v>5</v>
      </c>
      <c r="Y427" s="3"/>
    </row>
    <row r="428" spans="1:25" ht="16">
      <c r="A428" s="38" t="s">
        <v>120</v>
      </c>
      <c r="B428" s="38">
        <v>5</v>
      </c>
      <c r="C428" s="38">
        <v>5</v>
      </c>
      <c r="D428" s="38">
        <v>5</v>
      </c>
      <c r="E428" s="38">
        <v>0.6</v>
      </c>
      <c r="F428" s="38">
        <v>1.5</v>
      </c>
      <c r="G428" s="38">
        <v>10800</v>
      </c>
      <c r="H428" s="38" t="s">
        <v>36</v>
      </c>
      <c r="I428" s="38">
        <v>200</v>
      </c>
      <c r="J428" s="38">
        <v>0.95</v>
      </c>
      <c r="K428" s="39">
        <v>310</v>
      </c>
      <c r="L428" s="39">
        <v>302</v>
      </c>
      <c r="M428" s="39">
        <v>8</v>
      </c>
      <c r="N428" s="39">
        <v>257</v>
      </c>
      <c r="O428" s="39">
        <v>44</v>
      </c>
      <c r="P428" s="39">
        <v>0</v>
      </c>
      <c r="Q428" s="39">
        <v>7.6533251999961998</v>
      </c>
      <c r="R428" s="39">
        <v>10153.685473399901</v>
      </c>
      <c r="S428" s="39">
        <v>4413.9977311845796</v>
      </c>
      <c r="T428" s="39">
        <v>44</v>
      </c>
      <c r="U428" s="39">
        <v>15</v>
      </c>
      <c r="V428" s="39">
        <v>29</v>
      </c>
      <c r="W428" s="39">
        <v>26.448</v>
      </c>
      <c r="X428" s="39">
        <v>6</v>
      </c>
      <c r="Y428" s="3"/>
    </row>
    <row r="429" spans="1:25" ht="16">
      <c r="A429" s="38" t="s">
        <v>120</v>
      </c>
      <c r="B429" s="38">
        <v>5</v>
      </c>
      <c r="C429" s="38">
        <v>5</v>
      </c>
      <c r="D429" s="38">
        <v>5</v>
      </c>
      <c r="E429" s="38">
        <v>0.6</v>
      </c>
      <c r="F429" s="38">
        <v>1.5</v>
      </c>
      <c r="G429" s="38">
        <v>10800</v>
      </c>
      <c r="H429" s="38" t="s">
        <v>36</v>
      </c>
      <c r="I429" s="38">
        <v>200</v>
      </c>
      <c r="J429" s="38">
        <v>0.95</v>
      </c>
      <c r="K429" s="39">
        <v>294</v>
      </c>
      <c r="L429" s="39">
        <v>285</v>
      </c>
      <c r="M429" s="39">
        <v>9</v>
      </c>
      <c r="N429" s="39">
        <v>248</v>
      </c>
      <c r="O429" s="39">
        <v>36</v>
      </c>
      <c r="P429" s="39">
        <v>0</v>
      </c>
      <c r="Q429" s="39">
        <v>7.12477759999918</v>
      </c>
      <c r="R429" s="39">
        <v>9523.5866362999896</v>
      </c>
      <c r="S429" s="39">
        <v>4111.6510412176103</v>
      </c>
      <c r="T429" s="39">
        <v>36</v>
      </c>
      <c r="U429" s="39">
        <v>13</v>
      </c>
      <c r="V429" s="39">
        <v>23</v>
      </c>
      <c r="W429" s="39">
        <v>30.138000000000002</v>
      </c>
      <c r="X429" s="39">
        <v>3</v>
      </c>
      <c r="Y429" s="3"/>
    </row>
    <row r="430" spans="1:25" ht="16">
      <c r="A430" s="38" t="s">
        <v>120</v>
      </c>
      <c r="B430" s="38">
        <v>5</v>
      </c>
      <c r="C430" s="38">
        <v>5</v>
      </c>
      <c r="D430" s="38">
        <v>5</v>
      </c>
      <c r="E430" s="38">
        <v>0.6</v>
      </c>
      <c r="F430" s="38">
        <v>1.5</v>
      </c>
      <c r="G430" s="38">
        <v>10800</v>
      </c>
      <c r="H430" s="38" t="s">
        <v>36</v>
      </c>
      <c r="I430" s="38">
        <v>200</v>
      </c>
      <c r="J430" s="38">
        <v>0.95</v>
      </c>
      <c r="K430" s="39">
        <v>314</v>
      </c>
      <c r="L430" s="39">
        <v>302</v>
      </c>
      <c r="M430" s="39">
        <v>12</v>
      </c>
      <c r="N430" s="39">
        <v>256</v>
      </c>
      <c r="O430" s="39">
        <v>45</v>
      </c>
      <c r="P430" s="39">
        <v>0</v>
      </c>
      <c r="Q430" s="39">
        <v>8.12775699999567</v>
      </c>
      <c r="R430" s="39">
        <v>10097.4672330999</v>
      </c>
      <c r="S430" s="39">
        <v>4259.89321696758</v>
      </c>
      <c r="T430" s="39">
        <v>45</v>
      </c>
      <c r="U430" s="39">
        <v>16</v>
      </c>
      <c r="V430" s="39">
        <v>29</v>
      </c>
      <c r="W430" s="39">
        <v>28.681000000000001</v>
      </c>
      <c r="X430" s="39">
        <v>3</v>
      </c>
      <c r="Y430" s="3"/>
    </row>
    <row r="431" spans="1:25" ht="16">
      <c r="A431" s="38" t="s">
        <v>120</v>
      </c>
      <c r="B431" s="38">
        <v>5</v>
      </c>
      <c r="C431" s="38">
        <v>5</v>
      </c>
      <c r="D431" s="38">
        <v>5</v>
      </c>
      <c r="E431" s="38">
        <v>0.6</v>
      </c>
      <c r="F431" s="38">
        <v>1.5</v>
      </c>
      <c r="G431" s="38">
        <v>10800</v>
      </c>
      <c r="H431" s="38" t="s">
        <v>36</v>
      </c>
      <c r="I431" s="38">
        <v>200</v>
      </c>
      <c r="J431" s="38">
        <v>0.95</v>
      </c>
      <c r="K431" s="39">
        <v>296</v>
      </c>
      <c r="L431" s="39">
        <v>283</v>
      </c>
      <c r="M431" s="39">
        <v>13</v>
      </c>
      <c r="N431" s="39">
        <v>244</v>
      </c>
      <c r="O431" s="39">
        <v>38</v>
      </c>
      <c r="P431" s="39">
        <v>0</v>
      </c>
      <c r="Q431" s="39">
        <v>7.1071176999887102</v>
      </c>
      <c r="R431" s="39">
        <v>9530.24980829999</v>
      </c>
      <c r="S431" s="39">
        <v>4132.2886488586601</v>
      </c>
      <c r="T431" s="39">
        <v>38</v>
      </c>
      <c r="U431" s="39">
        <v>13</v>
      </c>
      <c r="V431" s="39">
        <v>25</v>
      </c>
      <c r="W431" s="39">
        <v>28.727</v>
      </c>
      <c r="X431" s="39">
        <v>4</v>
      </c>
      <c r="Y431" s="3"/>
    </row>
    <row r="432" spans="1:25" ht="16">
      <c r="A432" s="38" t="s">
        <v>120</v>
      </c>
      <c r="B432" s="38">
        <v>5</v>
      </c>
      <c r="C432" s="38">
        <v>5</v>
      </c>
      <c r="D432" s="38">
        <v>5</v>
      </c>
      <c r="E432" s="38">
        <v>0.6</v>
      </c>
      <c r="F432" s="38">
        <v>1.5</v>
      </c>
      <c r="G432" s="38">
        <v>10800</v>
      </c>
      <c r="H432" s="38" t="s">
        <v>36</v>
      </c>
      <c r="I432" s="38">
        <v>200</v>
      </c>
      <c r="J432" s="38">
        <v>0.95</v>
      </c>
      <c r="K432" s="39">
        <v>316</v>
      </c>
      <c r="L432" s="39">
        <v>304</v>
      </c>
      <c r="M432" s="39">
        <v>12</v>
      </c>
      <c r="N432" s="39">
        <v>262</v>
      </c>
      <c r="O432" s="39">
        <v>41</v>
      </c>
      <c r="P432" s="39">
        <v>0</v>
      </c>
      <c r="Q432" s="39">
        <v>7.7653725999821397</v>
      </c>
      <c r="R432" s="39">
        <v>10181.2886637999</v>
      </c>
      <c r="S432" s="39">
        <v>4479.9600894083196</v>
      </c>
      <c r="T432" s="39">
        <v>41</v>
      </c>
      <c r="U432" s="39">
        <v>18</v>
      </c>
      <c r="V432" s="39">
        <v>23</v>
      </c>
      <c r="W432" s="39">
        <v>30.79</v>
      </c>
      <c r="X432" s="39">
        <v>4</v>
      </c>
      <c r="Y432" s="3"/>
    </row>
    <row r="433" spans="1:25" ht="16">
      <c r="A433" s="38" t="s">
        <v>120</v>
      </c>
      <c r="B433" s="38">
        <v>5</v>
      </c>
      <c r="C433" s="38">
        <v>5</v>
      </c>
      <c r="D433" s="38">
        <v>5</v>
      </c>
      <c r="E433" s="38">
        <v>0.6</v>
      </c>
      <c r="F433" s="38">
        <v>1.5</v>
      </c>
      <c r="G433" s="38">
        <v>10800</v>
      </c>
      <c r="H433" s="38" t="s">
        <v>36</v>
      </c>
      <c r="I433" s="38">
        <v>200</v>
      </c>
      <c r="J433" s="38">
        <v>0.95</v>
      </c>
      <c r="K433" s="39">
        <v>314</v>
      </c>
      <c r="L433" s="39">
        <v>306</v>
      </c>
      <c r="M433" s="39">
        <v>8</v>
      </c>
      <c r="N433" s="39">
        <v>250</v>
      </c>
      <c r="O433" s="39">
        <v>55</v>
      </c>
      <c r="P433" s="39">
        <v>0</v>
      </c>
      <c r="Q433" s="39">
        <v>7.77271889999823</v>
      </c>
      <c r="R433" s="39">
        <v>10159.344917500001</v>
      </c>
      <c r="S433" s="39">
        <v>4341.8134760921803</v>
      </c>
      <c r="T433" s="39">
        <v>55</v>
      </c>
      <c r="U433" s="39">
        <v>22</v>
      </c>
      <c r="V433" s="39">
        <v>33</v>
      </c>
      <c r="W433" s="39">
        <v>33.792000000000002</v>
      </c>
      <c r="X433" s="39">
        <v>4</v>
      </c>
      <c r="Y433" s="3"/>
    </row>
    <row r="434" spans="1:25" ht="16">
      <c r="A434" s="38" t="s">
        <v>120</v>
      </c>
      <c r="B434" s="38">
        <v>5</v>
      </c>
      <c r="C434" s="38">
        <v>5</v>
      </c>
      <c r="D434" s="38">
        <v>5</v>
      </c>
      <c r="E434" s="38">
        <v>0.6</v>
      </c>
      <c r="F434" s="38">
        <v>1.5</v>
      </c>
      <c r="G434" s="38">
        <v>10800</v>
      </c>
      <c r="H434" s="38" t="s">
        <v>36</v>
      </c>
      <c r="I434" s="38">
        <v>200</v>
      </c>
      <c r="J434" s="38">
        <v>0.95</v>
      </c>
      <c r="K434" s="39">
        <v>313</v>
      </c>
      <c r="L434" s="39">
        <v>303</v>
      </c>
      <c r="M434" s="39">
        <v>10</v>
      </c>
      <c r="N434" s="39">
        <v>258</v>
      </c>
      <c r="O434" s="39">
        <v>44</v>
      </c>
      <c r="P434" s="39">
        <v>0</v>
      </c>
      <c r="Q434" s="39">
        <v>7.7516110000118896</v>
      </c>
      <c r="R434" s="39">
        <v>10162.202270100001</v>
      </c>
      <c r="S434" s="39">
        <v>4403.6857288237597</v>
      </c>
      <c r="T434" s="39">
        <v>44</v>
      </c>
      <c r="U434" s="39">
        <v>17</v>
      </c>
      <c r="V434" s="39">
        <v>27</v>
      </c>
      <c r="W434" s="39">
        <v>31.152000000000001</v>
      </c>
      <c r="X434" s="39">
        <v>3</v>
      </c>
      <c r="Y434" s="3"/>
    </row>
    <row r="435" spans="1:25" ht="16">
      <c r="A435" s="38" t="s">
        <v>120</v>
      </c>
      <c r="B435" s="38">
        <v>5</v>
      </c>
      <c r="C435" s="38">
        <v>5</v>
      </c>
      <c r="D435" s="38">
        <v>5</v>
      </c>
      <c r="E435" s="38">
        <v>0.6</v>
      </c>
      <c r="F435" s="38">
        <v>1.5</v>
      </c>
      <c r="G435" s="38">
        <v>10800</v>
      </c>
      <c r="H435" s="38" t="s">
        <v>36</v>
      </c>
      <c r="I435" s="38">
        <v>200</v>
      </c>
      <c r="J435" s="38">
        <v>0.95</v>
      </c>
      <c r="K435" s="39">
        <v>305</v>
      </c>
      <c r="L435" s="39">
        <v>299</v>
      </c>
      <c r="M435" s="39">
        <v>6</v>
      </c>
      <c r="N435" s="39">
        <v>260</v>
      </c>
      <c r="O435" s="39">
        <v>38</v>
      </c>
      <c r="P435" s="39">
        <v>0</v>
      </c>
      <c r="Q435" s="39">
        <v>7.8719863000077304</v>
      </c>
      <c r="R435" s="39">
        <v>10119.0868079999</v>
      </c>
      <c r="S435" s="39">
        <v>4387.4792252741699</v>
      </c>
      <c r="T435" s="39">
        <v>36</v>
      </c>
      <c r="U435" s="39">
        <v>11</v>
      </c>
      <c r="V435" s="39">
        <v>25</v>
      </c>
      <c r="W435" s="39">
        <v>30.384</v>
      </c>
      <c r="X435" s="39">
        <v>5</v>
      </c>
      <c r="Y435" s="3"/>
    </row>
    <row r="436" spans="1:25" ht="16">
      <c r="A436" s="38" t="s">
        <v>120</v>
      </c>
      <c r="B436" s="38">
        <v>5</v>
      </c>
      <c r="C436" s="38">
        <v>5</v>
      </c>
      <c r="D436" s="38">
        <v>5</v>
      </c>
      <c r="E436" s="38">
        <v>0.6</v>
      </c>
      <c r="F436" s="38">
        <v>1.5</v>
      </c>
      <c r="G436" s="38">
        <v>10800</v>
      </c>
      <c r="H436" s="38" t="s">
        <v>36</v>
      </c>
      <c r="I436" s="38">
        <v>200</v>
      </c>
      <c r="J436" s="38">
        <v>0.95</v>
      </c>
      <c r="K436" s="39">
        <v>300</v>
      </c>
      <c r="L436" s="39">
        <v>285</v>
      </c>
      <c r="M436" s="39">
        <v>15</v>
      </c>
      <c r="N436" s="39">
        <v>245</v>
      </c>
      <c r="O436" s="39">
        <v>39</v>
      </c>
      <c r="P436" s="39">
        <v>0</v>
      </c>
      <c r="Q436" s="39">
        <v>7.1706395999899897</v>
      </c>
      <c r="R436" s="39">
        <v>9547.9866872000093</v>
      </c>
      <c r="S436" s="39">
        <v>4151.2907979288102</v>
      </c>
      <c r="T436" s="39">
        <v>39</v>
      </c>
      <c r="U436" s="39">
        <v>15</v>
      </c>
      <c r="V436" s="39">
        <v>24</v>
      </c>
      <c r="W436" s="39">
        <v>26.92</v>
      </c>
      <c r="X436" s="39">
        <v>6</v>
      </c>
      <c r="Y436" s="3"/>
    </row>
    <row r="437" spans="1:25" ht="16">
      <c r="A437" s="38" t="s">
        <v>120</v>
      </c>
      <c r="B437" s="38">
        <v>5</v>
      </c>
      <c r="C437" s="38">
        <v>5</v>
      </c>
      <c r="D437" s="38">
        <v>5</v>
      </c>
      <c r="E437" s="38">
        <v>0.6</v>
      </c>
      <c r="F437" s="38">
        <v>1.5</v>
      </c>
      <c r="G437" s="38">
        <v>10800</v>
      </c>
      <c r="H437" s="38" t="s">
        <v>36</v>
      </c>
      <c r="I437" s="38">
        <v>200</v>
      </c>
      <c r="J437" s="38">
        <v>0.95</v>
      </c>
      <c r="K437" s="39">
        <v>305</v>
      </c>
      <c r="L437" s="39">
        <v>289</v>
      </c>
      <c r="M437" s="39">
        <v>16</v>
      </c>
      <c r="N437" s="39">
        <v>240</v>
      </c>
      <c r="O437" s="39">
        <v>48</v>
      </c>
      <c r="P437" s="39">
        <v>0</v>
      </c>
      <c r="Q437" s="39">
        <v>7.1811746000059902</v>
      </c>
      <c r="R437" s="39">
        <v>9570.3701677000008</v>
      </c>
      <c r="S437" s="39">
        <v>4102.6320460615598</v>
      </c>
      <c r="T437" s="39">
        <v>48</v>
      </c>
      <c r="U437" s="39">
        <v>18</v>
      </c>
      <c r="V437" s="39">
        <v>30</v>
      </c>
      <c r="W437" s="39">
        <v>31.456</v>
      </c>
      <c r="X437" s="39">
        <v>3</v>
      </c>
      <c r="Y437" s="3"/>
    </row>
    <row r="438" spans="1:25" ht="16">
      <c r="A438" s="38" t="s">
        <v>120</v>
      </c>
      <c r="B438" s="38">
        <v>5</v>
      </c>
      <c r="C438" s="38">
        <v>5</v>
      </c>
      <c r="D438" s="38">
        <v>5</v>
      </c>
      <c r="E438" s="38">
        <v>0.6</v>
      </c>
      <c r="F438" s="38">
        <v>1.5</v>
      </c>
      <c r="G438" s="38">
        <v>10800</v>
      </c>
      <c r="H438" s="38" t="s">
        <v>36</v>
      </c>
      <c r="I438" s="38">
        <v>200</v>
      </c>
      <c r="J438" s="38">
        <v>0.95</v>
      </c>
      <c r="K438" s="39">
        <v>292</v>
      </c>
      <c r="L438" s="39">
        <v>282</v>
      </c>
      <c r="M438" s="39">
        <v>10</v>
      </c>
      <c r="N438" s="39">
        <v>238</v>
      </c>
      <c r="O438" s="39">
        <v>43</v>
      </c>
      <c r="P438" s="39">
        <v>0</v>
      </c>
      <c r="Q438" s="39">
        <v>7.1955195999899901</v>
      </c>
      <c r="R438" s="39">
        <v>9465.3616552000003</v>
      </c>
      <c r="S438" s="39">
        <v>4081.81064664525</v>
      </c>
      <c r="T438" s="39">
        <v>43</v>
      </c>
      <c r="U438" s="39">
        <v>20</v>
      </c>
      <c r="V438" s="39">
        <v>23</v>
      </c>
      <c r="W438" s="39">
        <v>29.393000000000001</v>
      </c>
      <c r="X438" s="39">
        <v>4</v>
      </c>
      <c r="Y438" s="3"/>
    </row>
    <row r="439" spans="1:25" ht="16">
      <c r="A439" s="38" t="s">
        <v>120</v>
      </c>
      <c r="B439" s="38">
        <v>5</v>
      </c>
      <c r="C439" s="38">
        <v>5</v>
      </c>
      <c r="D439" s="38">
        <v>5</v>
      </c>
      <c r="E439" s="38">
        <v>0.6</v>
      </c>
      <c r="F439" s="38">
        <v>1.5</v>
      </c>
      <c r="G439" s="38">
        <v>10800</v>
      </c>
      <c r="H439" s="38" t="s">
        <v>36</v>
      </c>
      <c r="I439" s="38">
        <v>200</v>
      </c>
      <c r="J439" s="38">
        <v>0.95</v>
      </c>
      <c r="K439" s="39">
        <v>288</v>
      </c>
      <c r="L439" s="39">
        <v>282</v>
      </c>
      <c r="M439" s="39">
        <v>6</v>
      </c>
      <c r="N439" s="39">
        <v>248</v>
      </c>
      <c r="O439" s="39">
        <v>33</v>
      </c>
      <c r="P439" s="39">
        <v>0</v>
      </c>
      <c r="Q439" s="39">
        <v>7.1089722999923302</v>
      </c>
      <c r="R439" s="39">
        <v>9489.7956700999894</v>
      </c>
      <c r="S439" s="39">
        <v>4110.1591478227601</v>
      </c>
      <c r="T439" s="39">
        <v>33</v>
      </c>
      <c r="U439" s="39">
        <v>9</v>
      </c>
      <c r="V439" s="39">
        <v>24</v>
      </c>
      <c r="W439" s="39">
        <v>28.347999999999999</v>
      </c>
      <c r="X439" s="39">
        <v>5</v>
      </c>
      <c r="Y439" s="3"/>
    </row>
    <row r="440" spans="1:25" ht="16">
      <c r="A440" s="38" t="s">
        <v>120</v>
      </c>
      <c r="B440" s="38">
        <v>5</v>
      </c>
      <c r="C440" s="38">
        <v>5</v>
      </c>
      <c r="D440" s="38">
        <v>5</v>
      </c>
      <c r="E440" s="38">
        <v>0.6</v>
      </c>
      <c r="F440" s="38">
        <v>1.5</v>
      </c>
      <c r="G440" s="38">
        <v>10800</v>
      </c>
      <c r="H440" s="38" t="s">
        <v>36</v>
      </c>
      <c r="I440" s="38">
        <v>200</v>
      </c>
      <c r="J440" s="38">
        <v>0.95</v>
      </c>
      <c r="K440" s="39">
        <v>289</v>
      </c>
      <c r="L440" s="39">
        <v>284</v>
      </c>
      <c r="M440" s="39">
        <v>5</v>
      </c>
      <c r="N440" s="39">
        <v>246</v>
      </c>
      <c r="O440" s="39">
        <v>37</v>
      </c>
      <c r="P440" s="39">
        <v>0</v>
      </c>
      <c r="Q440" s="39">
        <v>7.0238024000131203</v>
      </c>
      <c r="R440" s="39">
        <v>9574.8463938999903</v>
      </c>
      <c r="S440" s="39">
        <v>4151.6491489857399</v>
      </c>
      <c r="T440" s="39">
        <v>37</v>
      </c>
      <c r="U440" s="39">
        <v>13</v>
      </c>
      <c r="V440" s="39">
        <v>24</v>
      </c>
      <c r="W440" s="39">
        <v>33.89</v>
      </c>
      <c r="X440" s="39">
        <v>4</v>
      </c>
      <c r="Y440" s="3"/>
    </row>
    <row r="441" spans="1:25" ht="16">
      <c r="A441" s="38" t="s">
        <v>120</v>
      </c>
      <c r="B441" s="38">
        <v>5</v>
      </c>
      <c r="C441" s="38">
        <v>5</v>
      </c>
      <c r="D441" s="38">
        <v>5</v>
      </c>
      <c r="E441" s="38">
        <v>0.6</v>
      </c>
      <c r="F441" s="38">
        <v>1.5</v>
      </c>
      <c r="G441" s="38">
        <v>10800</v>
      </c>
      <c r="H441" s="38" t="s">
        <v>36</v>
      </c>
      <c r="I441" s="38">
        <v>200</v>
      </c>
      <c r="J441" s="38">
        <v>0.95</v>
      </c>
      <c r="K441" s="39">
        <v>310</v>
      </c>
      <c r="L441" s="39">
        <v>299</v>
      </c>
      <c r="M441" s="39">
        <v>11</v>
      </c>
      <c r="N441" s="39">
        <v>258</v>
      </c>
      <c r="O441" s="39">
        <v>40</v>
      </c>
      <c r="P441" s="39">
        <v>0</v>
      </c>
      <c r="Q441" s="39">
        <v>7.83503980001547</v>
      </c>
      <c r="R441" s="39">
        <v>10087.6912674999</v>
      </c>
      <c r="S441" s="39">
        <v>4348.4872215138703</v>
      </c>
      <c r="T441" s="39">
        <v>40</v>
      </c>
      <c r="U441" s="39">
        <v>19</v>
      </c>
      <c r="V441" s="39">
        <v>21</v>
      </c>
      <c r="W441" s="39">
        <v>28.352</v>
      </c>
      <c r="X441" s="39">
        <v>3</v>
      </c>
      <c r="Y441" s="3"/>
    </row>
    <row r="442" spans="1:25" ht="16">
      <c r="A442" s="38" t="s">
        <v>120</v>
      </c>
      <c r="B442" s="38">
        <v>5</v>
      </c>
      <c r="C442" s="38">
        <v>5</v>
      </c>
      <c r="D442" s="38">
        <v>5</v>
      </c>
      <c r="E442" s="38">
        <v>0.6</v>
      </c>
      <c r="F442" s="38">
        <v>1.5</v>
      </c>
      <c r="G442" s="38">
        <v>10800</v>
      </c>
      <c r="H442" s="38" t="s">
        <v>36</v>
      </c>
      <c r="I442" s="38">
        <v>200</v>
      </c>
      <c r="J442" s="38">
        <v>0.95</v>
      </c>
      <c r="K442" s="39">
        <v>305</v>
      </c>
      <c r="L442" s="39">
        <v>298</v>
      </c>
      <c r="M442" s="39">
        <v>7</v>
      </c>
      <c r="N442" s="39">
        <v>263</v>
      </c>
      <c r="O442" s="39">
        <v>34</v>
      </c>
      <c r="P442" s="39">
        <v>0</v>
      </c>
      <c r="Q442" s="39">
        <v>7.98578280001602</v>
      </c>
      <c r="R442" s="39">
        <v>10079.201720699901</v>
      </c>
      <c r="S442" s="39">
        <v>4386.5959750218299</v>
      </c>
      <c r="T442" s="39">
        <v>34</v>
      </c>
      <c r="U442" s="39">
        <v>11</v>
      </c>
      <c r="V442" s="39">
        <v>23</v>
      </c>
      <c r="W442" s="39">
        <v>27.382999999999999</v>
      </c>
      <c r="X442" s="39">
        <v>7</v>
      </c>
      <c r="Y442" s="3"/>
    </row>
    <row r="443" spans="1:25" ht="16">
      <c r="A443" s="38" t="s">
        <v>120</v>
      </c>
      <c r="B443" s="38">
        <v>5</v>
      </c>
      <c r="C443" s="38">
        <v>5</v>
      </c>
      <c r="D443" s="38">
        <v>5</v>
      </c>
      <c r="E443" s="38">
        <v>0.6</v>
      </c>
      <c r="F443" s="38">
        <v>1.5</v>
      </c>
      <c r="G443" s="38">
        <v>10800</v>
      </c>
      <c r="H443" s="38" t="s">
        <v>36</v>
      </c>
      <c r="I443" s="38">
        <v>200</v>
      </c>
      <c r="J443" s="38">
        <v>0.95</v>
      </c>
      <c r="K443" s="39">
        <v>312</v>
      </c>
      <c r="L443" s="39">
        <v>301</v>
      </c>
      <c r="M443" s="39">
        <v>11</v>
      </c>
      <c r="N443" s="39">
        <v>252</v>
      </c>
      <c r="O443" s="39">
        <v>48</v>
      </c>
      <c r="P443" s="39">
        <v>0</v>
      </c>
      <c r="Q443" s="39">
        <v>7.8364225999938002</v>
      </c>
      <c r="R443" s="39">
        <v>10102.9391956</v>
      </c>
      <c r="S443" s="39">
        <v>4332.2772205965503</v>
      </c>
      <c r="T443" s="39">
        <v>48</v>
      </c>
      <c r="U443" s="39">
        <v>14</v>
      </c>
      <c r="V443" s="39">
        <v>34</v>
      </c>
      <c r="W443" s="39">
        <v>28.145</v>
      </c>
      <c r="X443" s="39">
        <v>3</v>
      </c>
      <c r="Y443" s="3"/>
    </row>
    <row r="444" spans="1:25" ht="16">
      <c r="A444" s="38" t="s">
        <v>120</v>
      </c>
      <c r="B444" s="38">
        <v>5</v>
      </c>
      <c r="C444" s="38">
        <v>5</v>
      </c>
      <c r="D444" s="38">
        <v>5</v>
      </c>
      <c r="E444" s="38">
        <v>0.6</v>
      </c>
      <c r="F444" s="38">
        <v>1.5</v>
      </c>
      <c r="G444" s="38">
        <v>10800</v>
      </c>
      <c r="H444" s="38" t="s">
        <v>36</v>
      </c>
      <c r="I444" s="38">
        <v>200</v>
      </c>
      <c r="J444" s="38">
        <v>0.95</v>
      </c>
      <c r="K444" s="39">
        <v>295</v>
      </c>
      <c r="L444" s="39">
        <v>288</v>
      </c>
      <c r="M444" s="39">
        <v>7</v>
      </c>
      <c r="N444" s="39">
        <v>245</v>
      </c>
      <c r="O444" s="39">
        <v>42</v>
      </c>
      <c r="P444" s="39">
        <v>0</v>
      </c>
      <c r="Q444" s="39">
        <v>7.0629469999831302</v>
      </c>
      <c r="R444" s="39">
        <v>9583.2169487999799</v>
      </c>
      <c r="S444" s="39">
        <v>4127.2660453282297</v>
      </c>
      <c r="T444" s="39">
        <v>42</v>
      </c>
      <c r="U444" s="39">
        <v>16</v>
      </c>
      <c r="V444" s="39">
        <v>26</v>
      </c>
      <c r="W444" s="39">
        <v>30.503</v>
      </c>
      <c r="X444" s="39">
        <v>4</v>
      </c>
      <c r="Y444" s="3"/>
    </row>
    <row r="445" spans="1:25" ht="16">
      <c r="A445" s="38" t="s">
        <v>120</v>
      </c>
      <c r="B445" s="38">
        <v>5</v>
      </c>
      <c r="C445" s="38">
        <v>5</v>
      </c>
      <c r="D445" s="38">
        <v>5</v>
      </c>
      <c r="E445" s="38">
        <v>0.6</v>
      </c>
      <c r="F445" s="38">
        <v>1.5</v>
      </c>
      <c r="G445" s="38">
        <v>10800</v>
      </c>
      <c r="H445" s="38" t="s">
        <v>36</v>
      </c>
      <c r="I445" s="38">
        <v>200</v>
      </c>
      <c r="J445" s="38">
        <v>0.95</v>
      </c>
      <c r="K445" s="39">
        <v>296</v>
      </c>
      <c r="L445" s="39">
        <v>288</v>
      </c>
      <c r="M445" s="39">
        <v>8</v>
      </c>
      <c r="N445" s="39">
        <v>238</v>
      </c>
      <c r="O445" s="39">
        <v>49</v>
      </c>
      <c r="P445" s="39">
        <v>0</v>
      </c>
      <c r="Q445" s="39">
        <v>7.1410227000002102</v>
      </c>
      <c r="R445" s="39">
        <v>9537.8890669999892</v>
      </c>
      <c r="S445" s="39">
        <v>4093.1482886988601</v>
      </c>
      <c r="T445" s="39">
        <v>48</v>
      </c>
      <c r="U445" s="39">
        <v>21</v>
      </c>
      <c r="V445" s="39">
        <v>27</v>
      </c>
      <c r="W445" s="39">
        <v>30.777000000000001</v>
      </c>
      <c r="X445" s="39">
        <v>4</v>
      </c>
      <c r="Y445" s="3"/>
    </row>
    <row r="446" spans="1:25" ht="16">
      <c r="A446" s="38" t="s">
        <v>120</v>
      </c>
      <c r="B446" s="38">
        <v>5</v>
      </c>
      <c r="C446" s="38">
        <v>5</v>
      </c>
      <c r="D446" s="38">
        <v>5</v>
      </c>
      <c r="E446" s="38">
        <v>0.6</v>
      </c>
      <c r="F446" s="38">
        <v>1.5</v>
      </c>
      <c r="G446" s="38">
        <v>10800</v>
      </c>
      <c r="H446" s="38" t="s">
        <v>36</v>
      </c>
      <c r="I446" s="38">
        <v>200</v>
      </c>
      <c r="J446" s="38">
        <v>0.95</v>
      </c>
      <c r="K446" s="39">
        <v>310</v>
      </c>
      <c r="L446" s="39">
        <v>301</v>
      </c>
      <c r="M446" s="39">
        <v>9</v>
      </c>
      <c r="N446" s="39">
        <v>262</v>
      </c>
      <c r="O446" s="39">
        <v>38</v>
      </c>
      <c r="P446" s="39">
        <v>0</v>
      </c>
      <c r="Q446" s="39">
        <v>7.6243887999982798</v>
      </c>
      <c r="R446" s="39">
        <v>10155.4159726</v>
      </c>
      <c r="S446" s="39">
        <v>4461.1432330664202</v>
      </c>
      <c r="T446" s="39">
        <v>38</v>
      </c>
      <c r="U446" s="39">
        <v>15</v>
      </c>
      <c r="V446" s="39">
        <v>23</v>
      </c>
      <c r="W446" s="39">
        <v>29.004999999999999</v>
      </c>
      <c r="X446" s="39">
        <v>3</v>
      </c>
      <c r="Y446" s="3"/>
    </row>
    <row r="447" spans="1:25" ht="16">
      <c r="A447" s="38" t="s">
        <v>120</v>
      </c>
      <c r="B447" s="38">
        <v>5</v>
      </c>
      <c r="C447" s="38">
        <v>5</v>
      </c>
      <c r="D447" s="38">
        <v>5</v>
      </c>
      <c r="E447" s="38">
        <v>0.6</v>
      </c>
      <c r="F447" s="38">
        <v>1.5</v>
      </c>
      <c r="G447" s="38">
        <v>10800</v>
      </c>
      <c r="H447" s="38" t="s">
        <v>36</v>
      </c>
      <c r="I447" s="38">
        <v>200</v>
      </c>
      <c r="J447" s="38">
        <v>0.95</v>
      </c>
      <c r="K447" s="39">
        <v>294</v>
      </c>
      <c r="L447" s="39">
        <v>285</v>
      </c>
      <c r="M447" s="39">
        <v>9</v>
      </c>
      <c r="N447" s="39">
        <v>235</v>
      </c>
      <c r="O447" s="39">
        <v>49</v>
      </c>
      <c r="P447" s="39">
        <v>0</v>
      </c>
      <c r="Q447" s="39">
        <v>7.0724209000001501</v>
      </c>
      <c r="R447" s="39">
        <v>9557.6097365000096</v>
      </c>
      <c r="S447" s="39">
        <v>4147.2501496360601</v>
      </c>
      <c r="T447" s="39">
        <v>48</v>
      </c>
      <c r="U447" s="39">
        <v>12</v>
      </c>
      <c r="V447" s="39">
        <v>36</v>
      </c>
      <c r="W447" s="39">
        <v>29.117000000000001</v>
      </c>
      <c r="X447" s="39">
        <v>4</v>
      </c>
      <c r="Y447" s="3"/>
    </row>
    <row r="448" spans="1:25" ht="16">
      <c r="A448" s="38" t="s">
        <v>120</v>
      </c>
      <c r="B448" s="38">
        <v>5</v>
      </c>
      <c r="C448" s="38">
        <v>5</v>
      </c>
      <c r="D448" s="38">
        <v>5</v>
      </c>
      <c r="E448" s="38">
        <v>0.6</v>
      </c>
      <c r="F448" s="38">
        <v>1.5</v>
      </c>
      <c r="G448" s="38">
        <v>10800</v>
      </c>
      <c r="H448" s="38" t="s">
        <v>36</v>
      </c>
      <c r="I448" s="38">
        <v>200</v>
      </c>
      <c r="J448" s="38">
        <v>0.95</v>
      </c>
      <c r="K448" s="39">
        <v>319</v>
      </c>
      <c r="L448" s="39">
        <v>305</v>
      </c>
      <c r="M448" s="39">
        <v>14</v>
      </c>
      <c r="N448" s="39">
        <v>254</v>
      </c>
      <c r="O448" s="39">
        <v>50</v>
      </c>
      <c r="P448" s="39">
        <v>0</v>
      </c>
      <c r="Q448" s="39">
        <v>7.7243390999943298</v>
      </c>
      <c r="R448" s="39">
        <v>10174.4802241999</v>
      </c>
      <c r="S448" s="39">
        <v>4379.9914774335903</v>
      </c>
      <c r="T448" s="39">
        <v>50</v>
      </c>
      <c r="U448" s="39">
        <v>17</v>
      </c>
      <c r="V448" s="39">
        <v>33</v>
      </c>
      <c r="W448" s="39">
        <v>28.122</v>
      </c>
      <c r="X448" s="39">
        <v>6</v>
      </c>
      <c r="Y448" s="3"/>
    </row>
    <row r="449" spans="1:25" ht="16">
      <c r="A449" s="38" t="s">
        <v>120</v>
      </c>
      <c r="B449" s="38">
        <v>5</v>
      </c>
      <c r="C449" s="38">
        <v>5</v>
      </c>
      <c r="D449" s="38">
        <v>5</v>
      </c>
      <c r="E449" s="38">
        <v>0.6</v>
      </c>
      <c r="F449" s="38">
        <v>1.5</v>
      </c>
      <c r="G449" s="38">
        <v>10800</v>
      </c>
      <c r="H449" s="38" t="s">
        <v>36</v>
      </c>
      <c r="I449" s="38">
        <v>200</v>
      </c>
      <c r="J449" s="38">
        <v>0.95</v>
      </c>
      <c r="K449" s="39">
        <v>289</v>
      </c>
      <c r="L449" s="39">
        <v>280</v>
      </c>
      <c r="M449" s="39">
        <v>9</v>
      </c>
      <c r="N449" s="39">
        <v>242</v>
      </c>
      <c r="O449" s="39">
        <v>37</v>
      </c>
      <c r="P449" s="39">
        <v>0</v>
      </c>
      <c r="Q449" s="39">
        <v>7.15336979999325</v>
      </c>
      <c r="R449" s="39">
        <v>9454.5022534999898</v>
      </c>
      <c r="S449" s="39">
        <v>4115.0486479881201</v>
      </c>
      <c r="T449" s="39">
        <v>36</v>
      </c>
      <c r="U449" s="39">
        <v>11</v>
      </c>
      <c r="V449" s="39">
        <v>25</v>
      </c>
      <c r="W449" s="39">
        <v>27.9</v>
      </c>
      <c r="X449" s="39">
        <v>6</v>
      </c>
      <c r="Y449" s="3"/>
    </row>
    <row r="450" spans="1:25" ht="16">
      <c r="A450" s="38" t="s">
        <v>120</v>
      </c>
      <c r="B450" s="38">
        <v>5</v>
      </c>
      <c r="C450" s="38">
        <v>5</v>
      </c>
      <c r="D450" s="38">
        <v>5</v>
      </c>
      <c r="E450" s="38">
        <v>0.6</v>
      </c>
      <c r="F450" s="38">
        <v>1.5</v>
      </c>
      <c r="G450" s="38">
        <v>10800</v>
      </c>
      <c r="H450" s="38" t="s">
        <v>36</v>
      </c>
      <c r="I450" s="38">
        <v>200</v>
      </c>
      <c r="J450" s="38">
        <v>0.95</v>
      </c>
      <c r="K450" s="39">
        <v>299</v>
      </c>
      <c r="L450" s="39">
        <v>286</v>
      </c>
      <c r="M450" s="39">
        <v>13</v>
      </c>
      <c r="N450" s="39">
        <v>249</v>
      </c>
      <c r="O450" s="39">
        <v>36</v>
      </c>
      <c r="P450" s="39">
        <v>0</v>
      </c>
      <c r="Q450" s="39">
        <v>7.1682634999991404</v>
      </c>
      <c r="R450" s="39">
        <v>9575.3327824999906</v>
      </c>
      <c r="S450" s="39">
        <v>4157.3922962401903</v>
      </c>
      <c r="T450" s="39">
        <v>36</v>
      </c>
      <c r="U450" s="39">
        <v>16</v>
      </c>
      <c r="V450" s="39">
        <v>20</v>
      </c>
      <c r="W450" s="39">
        <v>29.39</v>
      </c>
      <c r="X450" s="39">
        <v>4</v>
      </c>
      <c r="Y450" s="3"/>
    </row>
    <row r="451" spans="1:25" ht="16">
      <c r="A451" s="38" t="s">
        <v>120</v>
      </c>
      <c r="B451" s="38">
        <v>5</v>
      </c>
      <c r="C451" s="38">
        <v>5</v>
      </c>
      <c r="D451" s="38">
        <v>5</v>
      </c>
      <c r="E451" s="38">
        <v>0.6</v>
      </c>
      <c r="F451" s="38">
        <v>1.5</v>
      </c>
      <c r="G451" s="38">
        <v>10800</v>
      </c>
      <c r="H451" s="38" t="s">
        <v>36</v>
      </c>
      <c r="I451" s="38">
        <v>200</v>
      </c>
      <c r="J451" s="38">
        <v>0.95</v>
      </c>
      <c r="K451" s="39">
        <v>310</v>
      </c>
      <c r="L451" s="39">
        <v>303</v>
      </c>
      <c r="M451" s="39">
        <v>7</v>
      </c>
      <c r="N451" s="39">
        <v>260</v>
      </c>
      <c r="O451" s="39">
        <v>42</v>
      </c>
      <c r="P451" s="39">
        <v>0</v>
      </c>
      <c r="Q451" s="39">
        <v>7.6410439999993303</v>
      </c>
      <c r="R451" s="39">
        <v>10170.3232978</v>
      </c>
      <c r="S451" s="39">
        <v>4405.3009792631401</v>
      </c>
      <c r="T451" s="39">
        <v>42</v>
      </c>
      <c r="U451" s="39">
        <v>19</v>
      </c>
      <c r="V451" s="39">
        <v>23</v>
      </c>
      <c r="W451" s="39">
        <v>31.891999999999999</v>
      </c>
      <c r="X451" s="39">
        <v>5</v>
      </c>
      <c r="Y451" s="3"/>
    </row>
    <row r="452" spans="1:25" ht="16">
      <c r="A452" s="38" t="s">
        <v>120</v>
      </c>
      <c r="B452" s="38">
        <v>5</v>
      </c>
      <c r="C452" s="38">
        <v>5</v>
      </c>
      <c r="D452" s="38">
        <v>5</v>
      </c>
      <c r="E452" s="38">
        <v>0.6</v>
      </c>
      <c r="F452" s="38">
        <v>2</v>
      </c>
      <c r="G452" s="38">
        <v>10800</v>
      </c>
      <c r="H452" s="38" t="s">
        <v>36</v>
      </c>
      <c r="I452" s="38">
        <v>200</v>
      </c>
      <c r="J452" s="38">
        <v>0.95</v>
      </c>
      <c r="K452" s="39">
        <v>286</v>
      </c>
      <c r="L452" s="39">
        <v>271</v>
      </c>
      <c r="M452" s="39">
        <v>15</v>
      </c>
      <c r="N452" s="39">
        <v>243</v>
      </c>
      <c r="O452" s="39">
        <v>27</v>
      </c>
      <c r="P452" s="39">
        <v>0</v>
      </c>
      <c r="Q452" s="39">
        <v>9.3369997000098603</v>
      </c>
      <c r="R452" s="39">
        <v>9940.3620191999998</v>
      </c>
      <c r="S452" s="39">
        <v>4780.8919994654098</v>
      </c>
      <c r="T452" s="39">
        <v>27</v>
      </c>
      <c r="U452" s="39">
        <v>8</v>
      </c>
      <c r="V452" s="39">
        <v>19</v>
      </c>
      <c r="W452" s="39">
        <v>26.821000000000002</v>
      </c>
      <c r="X452" s="39">
        <v>5</v>
      </c>
      <c r="Y452" s="3"/>
    </row>
    <row r="453" spans="1:25" ht="16">
      <c r="A453" s="38" t="s">
        <v>120</v>
      </c>
      <c r="B453" s="38">
        <v>5</v>
      </c>
      <c r="C453" s="38">
        <v>5</v>
      </c>
      <c r="D453" s="38">
        <v>5</v>
      </c>
      <c r="E453" s="38">
        <v>0.6</v>
      </c>
      <c r="F453" s="38">
        <v>2</v>
      </c>
      <c r="G453" s="38">
        <v>10800</v>
      </c>
      <c r="H453" s="38" t="s">
        <v>36</v>
      </c>
      <c r="I453" s="38">
        <v>200</v>
      </c>
      <c r="J453" s="38">
        <v>0.95</v>
      </c>
      <c r="K453" s="39">
        <v>287</v>
      </c>
      <c r="L453" s="39">
        <v>274</v>
      </c>
      <c r="M453" s="39">
        <v>13</v>
      </c>
      <c r="N453" s="39">
        <v>237</v>
      </c>
      <c r="O453" s="39">
        <v>36</v>
      </c>
      <c r="P453" s="39">
        <v>0</v>
      </c>
      <c r="Q453" s="39">
        <v>9.5027990999975405</v>
      </c>
      <c r="R453" s="39">
        <v>9906.3260921000092</v>
      </c>
      <c r="S453" s="39">
        <v>4648.4032368604003</v>
      </c>
      <c r="T453" s="39">
        <v>36</v>
      </c>
      <c r="U453" s="39">
        <v>12</v>
      </c>
      <c r="V453" s="39">
        <v>24</v>
      </c>
      <c r="W453" s="39">
        <v>28.780999999999999</v>
      </c>
      <c r="X453" s="39">
        <v>5</v>
      </c>
      <c r="Y453" s="3"/>
    </row>
    <row r="454" spans="1:25" ht="16">
      <c r="A454" s="38" t="s">
        <v>120</v>
      </c>
      <c r="B454" s="38">
        <v>5</v>
      </c>
      <c r="C454" s="38">
        <v>5</v>
      </c>
      <c r="D454" s="38">
        <v>5</v>
      </c>
      <c r="E454" s="38">
        <v>0.6</v>
      </c>
      <c r="F454" s="38">
        <v>2</v>
      </c>
      <c r="G454" s="38">
        <v>10800</v>
      </c>
      <c r="H454" s="38" t="s">
        <v>36</v>
      </c>
      <c r="I454" s="38">
        <v>200</v>
      </c>
      <c r="J454" s="38">
        <v>0.95</v>
      </c>
      <c r="K454" s="39">
        <v>268</v>
      </c>
      <c r="L454" s="39">
        <v>254</v>
      </c>
      <c r="M454" s="39">
        <v>14</v>
      </c>
      <c r="N454" s="39">
        <v>216</v>
      </c>
      <c r="O454" s="39">
        <v>37</v>
      </c>
      <c r="P454" s="39">
        <v>0</v>
      </c>
      <c r="Q454" s="39">
        <v>7.5799772000038104</v>
      </c>
      <c r="R454" s="39">
        <v>9168.3259057999894</v>
      </c>
      <c r="S454" s="39">
        <v>4348.1815572646401</v>
      </c>
      <c r="T454" s="39">
        <v>37</v>
      </c>
      <c r="U454" s="39">
        <v>16</v>
      </c>
      <c r="V454" s="39">
        <v>21</v>
      </c>
      <c r="W454" s="39">
        <v>29.416</v>
      </c>
      <c r="X454" s="39">
        <v>4</v>
      </c>
      <c r="Y454" s="3"/>
    </row>
    <row r="455" spans="1:25" ht="16">
      <c r="A455" s="38" t="s">
        <v>120</v>
      </c>
      <c r="B455" s="38">
        <v>5</v>
      </c>
      <c r="C455" s="38">
        <v>5</v>
      </c>
      <c r="D455" s="38">
        <v>5</v>
      </c>
      <c r="E455" s="38">
        <v>0.6</v>
      </c>
      <c r="F455" s="38">
        <v>2</v>
      </c>
      <c r="G455" s="38">
        <v>10800</v>
      </c>
      <c r="H455" s="38" t="s">
        <v>36</v>
      </c>
      <c r="I455" s="38">
        <v>200</v>
      </c>
      <c r="J455" s="38">
        <v>0.95</v>
      </c>
      <c r="K455" s="39">
        <v>292</v>
      </c>
      <c r="L455" s="39">
        <v>274</v>
      </c>
      <c r="M455" s="39">
        <v>18</v>
      </c>
      <c r="N455" s="39">
        <v>230</v>
      </c>
      <c r="O455" s="39">
        <v>43</v>
      </c>
      <c r="P455" s="39">
        <v>0</v>
      </c>
      <c r="Q455" s="39">
        <v>9.7031740999998597</v>
      </c>
      <c r="R455" s="39">
        <v>9847.5627406000003</v>
      </c>
      <c r="S455" s="39">
        <v>4594.3647270053598</v>
      </c>
      <c r="T455" s="39">
        <v>43</v>
      </c>
      <c r="U455" s="39">
        <v>13</v>
      </c>
      <c r="V455" s="39">
        <v>30</v>
      </c>
      <c r="W455" s="39">
        <v>31.603999999999999</v>
      </c>
      <c r="X455" s="39">
        <v>4</v>
      </c>
      <c r="Y455" s="3"/>
    </row>
    <row r="456" spans="1:25" ht="16">
      <c r="A456" s="38" t="s">
        <v>120</v>
      </c>
      <c r="B456" s="38">
        <v>5</v>
      </c>
      <c r="C456" s="38">
        <v>5</v>
      </c>
      <c r="D456" s="38">
        <v>5</v>
      </c>
      <c r="E456" s="38">
        <v>0.6</v>
      </c>
      <c r="F456" s="38">
        <v>2</v>
      </c>
      <c r="G456" s="38">
        <v>10800</v>
      </c>
      <c r="H456" s="38" t="s">
        <v>36</v>
      </c>
      <c r="I456" s="38">
        <v>200</v>
      </c>
      <c r="J456" s="38">
        <v>0.95</v>
      </c>
      <c r="K456" s="39">
        <v>261</v>
      </c>
      <c r="L456" s="39">
        <v>253</v>
      </c>
      <c r="M456" s="39">
        <v>8</v>
      </c>
      <c r="N456" s="39">
        <v>212</v>
      </c>
      <c r="O456" s="39">
        <v>40</v>
      </c>
      <c r="P456" s="39">
        <v>0</v>
      </c>
      <c r="Q456" s="39">
        <v>7.4579253999939903</v>
      </c>
      <c r="R456" s="39">
        <v>9173.6413141999892</v>
      </c>
      <c r="S456" s="39">
        <v>4341.9281568625001</v>
      </c>
      <c r="T456" s="39">
        <v>40</v>
      </c>
      <c r="U456" s="39">
        <v>12</v>
      </c>
      <c r="V456" s="39">
        <v>28</v>
      </c>
      <c r="W456" s="39">
        <v>29.28</v>
      </c>
      <c r="X456" s="39">
        <v>5</v>
      </c>
      <c r="Y456" s="3"/>
    </row>
    <row r="457" spans="1:25" ht="16">
      <c r="A457" s="38" t="s">
        <v>120</v>
      </c>
      <c r="B457" s="38">
        <v>5</v>
      </c>
      <c r="C457" s="38">
        <v>5</v>
      </c>
      <c r="D457" s="38">
        <v>5</v>
      </c>
      <c r="E457" s="38">
        <v>0.6</v>
      </c>
      <c r="F457" s="38">
        <v>2</v>
      </c>
      <c r="G457" s="38">
        <v>10800</v>
      </c>
      <c r="H457" s="38" t="s">
        <v>36</v>
      </c>
      <c r="I457" s="38">
        <v>200</v>
      </c>
      <c r="J457" s="38">
        <v>0.95</v>
      </c>
      <c r="K457" s="39">
        <v>271</v>
      </c>
      <c r="L457" s="39">
        <v>254</v>
      </c>
      <c r="M457" s="39">
        <v>17</v>
      </c>
      <c r="N457" s="39">
        <v>216</v>
      </c>
      <c r="O457" s="39">
        <v>37</v>
      </c>
      <c r="P457" s="39">
        <v>0</v>
      </c>
      <c r="Q457" s="39">
        <v>7.5669138000082699</v>
      </c>
      <c r="R457" s="39">
        <v>9208.8395882999903</v>
      </c>
      <c r="S457" s="39">
        <v>4355.0766570586702</v>
      </c>
      <c r="T457" s="39">
        <v>37</v>
      </c>
      <c r="U457" s="39">
        <v>15</v>
      </c>
      <c r="V457" s="39">
        <v>22</v>
      </c>
      <c r="W457" s="39">
        <v>29.001000000000001</v>
      </c>
      <c r="X457" s="39">
        <v>3</v>
      </c>
      <c r="Y457" s="3"/>
    </row>
    <row r="458" spans="1:25" ht="16">
      <c r="A458" s="38" t="s">
        <v>120</v>
      </c>
      <c r="B458" s="38">
        <v>5</v>
      </c>
      <c r="C458" s="38">
        <v>5</v>
      </c>
      <c r="D458" s="38">
        <v>5</v>
      </c>
      <c r="E458" s="38">
        <v>0.6</v>
      </c>
      <c r="F458" s="38">
        <v>2</v>
      </c>
      <c r="G458" s="38">
        <v>10800</v>
      </c>
      <c r="H458" s="38" t="s">
        <v>36</v>
      </c>
      <c r="I458" s="38">
        <v>200</v>
      </c>
      <c r="J458" s="38">
        <v>0.95</v>
      </c>
      <c r="K458" s="39">
        <v>290</v>
      </c>
      <c r="L458" s="39">
        <v>272</v>
      </c>
      <c r="M458" s="39">
        <v>18</v>
      </c>
      <c r="N458" s="39">
        <v>227</v>
      </c>
      <c r="O458" s="39">
        <v>44</v>
      </c>
      <c r="P458" s="39">
        <v>0</v>
      </c>
      <c r="Q458" s="39">
        <v>9.4384747000058393</v>
      </c>
      <c r="R458" s="39">
        <v>9858.3438257000107</v>
      </c>
      <c r="S458" s="39">
        <v>4630.0889863259999</v>
      </c>
      <c r="T458" s="39">
        <v>44</v>
      </c>
      <c r="U458" s="39">
        <v>15</v>
      </c>
      <c r="V458" s="39">
        <v>29</v>
      </c>
      <c r="W458" s="39">
        <v>29.096</v>
      </c>
      <c r="X458" s="39">
        <v>5</v>
      </c>
      <c r="Y458" s="3"/>
    </row>
    <row r="459" spans="1:25" ht="16">
      <c r="A459" s="38" t="s">
        <v>120</v>
      </c>
      <c r="B459" s="38">
        <v>5</v>
      </c>
      <c r="C459" s="38">
        <v>5</v>
      </c>
      <c r="D459" s="38">
        <v>5</v>
      </c>
      <c r="E459" s="38">
        <v>0.6</v>
      </c>
      <c r="F459" s="38">
        <v>2</v>
      </c>
      <c r="G459" s="38">
        <v>10800</v>
      </c>
      <c r="H459" s="38" t="s">
        <v>36</v>
      </c>
      <c r="I459" s="38">
        <v>200</v>
      </c>
      <c r="J459" s="38">
        <v>0.95</v>
      </c>
      <c r="K459" s="39">
        <v>290</v>
      </c>
      <c r="L459" s="39">
        <v>278</v>
      </c>
      <c r="M459" s="39">
        <v>12</v>
      </c>
      <c r="N459" s="39">
        <v>239</v>
      </c>
      <c r="O459" s="39">
        <v>38</v>
      </c>
      <c r="P459" s="39">
        <v>0</v>
      </c>
      <c r="Q459" s="39">
        <v>9.1763569999998609</v>
      </c>
      <c r="R459" s="39">
        <v>9915.1881950000006</v>
      </c>
      <c r="S459" s="39">
        <v>4734.8341092048204</v>
      </c>
      <c r="T459" s="39">
        <v>38</v>
      </c>
      <c r="U459" s="39">
        <v>13</v>
      </c>
      <c r="V459" s="39">
        <v>25</v>
      </c>
      <c r="W459" s="39">
        <v>36.051000000000002</v>
      </c>
      <c r="X459" s="39">
        <v>2</v>
      </c>
      <c r="Y459" s="3"/>
    </row>
    <row r="460" spans="1:25" ht="16">
      <c r="A460" s="38" t="s">
        <v>120</v>
      </c>
      <c r="B460" s="38">
        <v>5</v>
      </c>
      <c r="C460" s="38">
        <v>5</v>
      </c>
      <c r="D460" s="38">
        <v>5</v>
      </c>
      <c r="E460" s="38">
        <v>0.6</v>
      </c>
      <c r="F460" s="38">
        <v>2</v>
      </c>
      <c r="G460" s="38">
        <v>10800</v>
      </c>
      <c r="H460" s="38" t="s">
        <v>36</v>
      </c>
      <c r="I460" s="38">
        <v>200</v>
      </c>
      <c r="J460" s="38">
        <v>0.95</v>
      </c>
      <c r="K460" s="39">
        <v>291</v>
      </c>
      <c r="L460" s="39">
        <v>276</v>
      </c>
      <c r="M460" s="39">
        <v>15</v>
      </c>
      <c r="N460" s="39">
        <v>226</v>
      </c>
      <c r="O460" s="39">
        <v>49</v>
      </c>
      <c r="P460" s="39">
        <v>0</v>
      </c>
      <c r="Q460" s="39">
        <v>9.4024351999945797</v>
      </c>
      <c r="R460" s="39">
        <v>9934.1434542000006</v>
      </c>
      <c r="S460" s="39">
        <v>4668.5242443038096</v>
      </c>
      <c r="T460" s="39">
        <v>49</v>
      </c>
      <c r="U460" s="39">
        <v>16</v>
      </c>
      <c r="V460" s="39">
        <v>33</v>
      </c>
      <c r="W460" s="39">
        <v>29.145</v>
      </c>
      <c r="X460" s="39">
        <v>3</v>
      </c>
      <c r="Y460" s="3"/>
    </row>
    <row r="461" spans="1:25" ht="16">
      <c r="A461" s="38" t="s">
        <v>120</v>
      </c>
      <c r="B461" s="38">
        <v>5</v>
      </c>
      <c r="C461" s="38">
        <v>5</v>
      </c>
      <c r="D461" s="38">
        <v>5</v>
      </c>
      <c r="E461" s="38">
        <v>0.6</v>
      </c>
      <c r="F461" s="38">
        <v>2</v>
      </c>
      <c r="G461" s="38">
        <v>10800</v>
      </c>
      <c r="H461" s="38" t="s">
        <v>36</v>
      </c>
      <c r="I461" s="38">
        <v>200</v>
      </c>
      <c r="J461" s="38">
        <v>0.95</v>
      </c>
      <c r="K461" s="39">
        <v>270</v>
      </c>
      <c r="L461" s="39">
        <v>254</v>
      </c>
      <c r="M461" s="39">
        <v>16</v>
      </c>
      <c r="N461" s="39">
        <v>207</v>
      </c>
      <c r="O461" s="39">
        <v>46</v>
      </c>
      <c r="P461" s="39">
        <v>0</v>
      </c>
      <c r="Q461" s="39">
        <v>7.6526495000028696</v>
      </c>
      <c r="R461" s="39">
        <v>9156.7122393999998</v>
      </c>
      <c r="S461" s="39">
        <v>4315.5094047407601</v>
      </c>
      <c r="T461" s="39">
        <v>46</v>
      </c>
      <c r="U461" s="39">
        <v>19</v>
      </c>
      <c r="V461" s="39">
        <v>27</v>
      </c>
      <c r="W461" s="39">
        <v>31.213999999999999</v>
      </c>
      <c r="X461" s="39">
        <v>4</v>
      </c>
      <c r="Y461" s="3"/>
    </row>
    <row r="462" spans="1:25" ht="16">
      <c r="A462" s="38" t="s">
        <v>120</v>
      </c>
      <c r="B462" s="38">
        <v>5</v>
      </c>
      <c r="C462" s="38">
        <v>5</v>
      </c>
      <c r="D462" s="38">
        <v>5</v>
      </c>
      <c r="E462" s="38">
        <v>0.6</v>
      </c>
      <c r="F462" s="38">
        <v>2</v>
      </c>
      <c r="G462" s="38">
        <v>10800</v>
      </c>
      <c r="H462" s="38" t="s">
        <v>36</v>
      </c>
      <c r="I462" s="38">
        <v>200</v>
      </c>
      <c r="J462" s="38">
        <v>0.95</v>
      </c>
      <c r="K462" s="39">
        <v>289</v>
      </c>
      <c r="L462" s="39">
        <v>272</v>
      </c>
      <c r="M462" s="39">
        <v>17</v>
      </c>
      <c r="N462" s="39">
        <v>239</v>
      </c>
      <c r="O462" s="39">
        <v>32</v>
      </c>
      <c r="P462" s="39">
        <v>0</v>
      </c>
      <c r="Q462" s="39">
        <v>9.70543990000143</v>
      </c>
      <c r="R462" s="39">
        <v>9889.0526026999996</v>
      </c>
      <c r="S462" s="39">
        <v>4665.6749899238303</v>
      </c>
      <c r="T462" s="39">
        <v>32</v>
      </c>
      <c r="U462" s="39">
        <v>15</v>
      </c>
      <c r="V462" s="39">
        <v>17</v>
      </c>
      <c r="W462" s="39">
        <v>29.957999999999998</v>
      </c>
      <c r="X462" s="39">
        <v>3</v>
      </c>
      <c r="Y462" s="3"/>
    </row>
    <row r="463" spans="1:25" ht="16">
      <c r="A463" s="38" t="s">
        <v>120</v>
      </c>
      <c r="B463" s="38">
        <v>5</v>
      </c>
      <c r="C463" s="38">
        <v>5</v>
      </c>
      <c r="D463" s="38">
        <v>5</v>
      </c>
      <c r="E463" s="38">
        <v>0.6</v>
      </c>
      <c r="F463" s="38">
        <v>2</v>
      </c>
      <c r="G463" s="38">
        <v>10800</v>
      </c>
      <c r="H463" s="38" t="s">
        <v>36</v>
      </c>
      <c r="I463" s="38">
        <v>200</v>
      </c>
      <c r="J463" s="38">
        <v>0.95</v>
      </c>
      <c r="K463" s="39">
        <v>292</v>
      </c>
      <c r="L463" s="39">
        <v>277</v>
      </c>
      <c r="M463" s="39">
        <v>15</v>
      </c>
      <c r="N463" s="39">
        <v>231</v>
      </c>
      <c r="O463" s="39">
        <v>45</v>
      </c>
      <c r="P463" s="39">
        <v>0</v>
      </c>
      <c r="Q463" s="39">
        <v>9.5990868000079796</v>
      </c>
      <c r="R463" s="39">
        <v>9935.9417037999992</v>
      </c>
      <c r="S463" s="39">
        <v>4700.2964948266699</v>
      </c>
      <c r="T463" s="39">
        <v>45</v>
      </c>
      <c r="U463" s="39">
        <v>15</v>
      </c>
      <c r="V463" s="39">
        <v>30</v>
      </c>
      <c r="W463" s="39">
        <v>31.946999999999999</v>
      </c>
      <c r="X463" s="39">
        <v>4</v>
      </c>
      <c r="Y463" s="3"/>
    </row>
    <row r="464" spans="1:25" ht="16">
      <c r="A464" s="38" t="s">
        <v>120</v>
      </c>
      <c r="B464" s="38">
        <v>5</v>
      </c>
      <c r="C464" s="38">
        <v>5</v>
      </c>
      <c r="D464" s="38">
        <v>5</v>
      </c>
      <c r="E464" s="38">
        <v>0.6</v>
      </c>
      <c r="F464" s="38">
        <v>2</v>
      </c>
      <c r="G464" s="38">
        <v>10800</v>
      </c>
      <c r="H464" s="38" t="s">
        <v>36</v>
      </c>
      <c r="I464" s="38">
        <v>200</v>
      </c>
      <c r="J464" s="38">
        <v>0.95</v>
      </c>
      <c r="K464" s="39">
        <v>267</v>
      </c>
      <c r="L464" s="39">
        <v>253</v>
      </c>
      <c r="M464" s="39">
        <v>14</v>
      </c>
      <c r="N464" s="39">
        <v>207</v>
      </c>
      <c r="O464" s="39">
        <v>45</v>
      </c>
      <c r="P464" s="39">
        <v>0</v>
      </c>
      <c r="Q464" s="39">
        <v>7.7601967999986297</v>
      </c>
      <c r="R464" s="39">
        <v>9059.2537867999908</v>
      </c>
      <c r="S464" s="39">
        <v>4260.6693052151204</v>
      </c>
      <c r="T464" s="39">
        <v>45</v>
      </c>
      <c r="U464" s="39">
        <v>16</v>
      </c>
      <c r="V464" s="39">
        <v>29</v>
      </c>
      <c r="W464" s="39">
        <v>28.018999999999998</v>
      </c>
      <c r="X464" s="39">
        <v>4</v>
      </c>
      <c r="Y464" s="3"/>
    </row>
    <row r="465" spans="1:25" ht="16">
      <c r="A465" s="38" t="s">
        <v>120</v>
      </c>
      <c r="B465" s="38">
        <v>5</v>
      </c>
      <c r="C465" s="38">
        <v>5</v>
      </c>
      <c r="D465" s="38">
        <v>5</v>
      </c>
      <c r="E465" s="38">
        <v>0.6</v>
      </c>
      <c r="F465" s="38">
        <v>2</v>
      </c>
      <c r="G465" s="38">
        <v>10800</v>
      </c>
      <c r="H465" s="38" t="s">
        <v>36</v>
      </c>
      <c r="I465" s="38">
        <v>200</v>
      </c>
      <c r="J465" s="38">
        <v>0.95</v>
      </c>
      <c r="K465" s="39">
        <v>262</v>
      </c>
      <c r="L465" s="39">
        <v>253</v>
      </c>
      <c r="M465" s="39">
        <v>9</v>
      </c>
      <c r="N465" s="39">
        <v>218</v>
      </c>
      <c r="O465" s="39">
        <v>34</v>
      </c>
      <c r="P465" s="39">
        <v>0</v>
      </c>
      <c r="Q465" s="39">
        <v>7.5072505000044503</v>
      </c>
      <c r="R465" s="39">
        <v>9189.3850263999993</v>
      </c>
      <c r="S465" s="39">
        <v>4394.9148158198204</v>
      </c>
      <c r="T465" s="39">
        <v>34</v>
      </c>
      <c r="U465" s="39">
        <v>14</v>
      </c>
      <c r="V465" s="39">
        <v>20</v>
      </c>
      <c r="W465" s="39">
        <v>28.959</v>
      </c>
      <c r="X465" s="39">
        <v>4</v>
      </c>
      <c r="Y465" s="3"/>
    </row>
    <row r="466" spans="1:25" ht="16">
      <c r="A466" s="38" t="s">
        <v>120</v>
      </c>
      <c r="B466" s="38">
        <v>5</v>
      </c>
      <c r="C466" s="38">
        <v>5</v>
      </c>
      <c r="D466" s="38">
        <v>5</v>
      </c>
      <c r="E466" s="38">
        <v>0.6</v>
      </c>
      <c r="F466" s="38">
        <v>2</v>
      </c>
      <c r="G466" s="38">
        <v>10800</v>
      </c>
      <c r="H466" s="38" t="s">
        <v>36</v>
      </c>
      <c r="I466" s="38">
        <v>200</v>
      </c>
      <c r="J466" s="38">
        <v>0.95</v>
      </c>
      <c r="K466" s="39">
        <v>274</v>
      </c>
      <c r="L466" s="39">
        <v>255</v>
      </c>
      <c r="M466" s="39">
        <v>19</v>
      </c>
      <c r="N466" s="39">
        <v>210</v>
      </c>
      <c r="O466" s="39">
        <v>44</v>
      </c>
      <c r="P466" s="39">
        <v>0</v>
      </c>
      <c r="Q466" s="39">
        <v>7.6687048999956202</v>
      </c>
      <c r="R466" s="39">
        <v>9149.7018461000098</v>
      </c>
      <c r="S466" s="39">
        <v>4288.6769042178003</v>
      </c>
      <c r="T466" s="39">
        <v>44</v>
      </c>
      <c r="U466" s="39">
        <v>18</v>
      </c>
      <c r="V466" s="39">
        <v>26</v>
      </c>
      <c r="W466" s="39">
        <v>30.024000000000001</v>
      </c>
      <c r="X466" s="39">
        <v>6</v>
      </c>
      <c r="Y466" s="3"/>
    </row>
    <row r="467" spans="1:25" ht="16">
      <c r="A467" s="38" t="s">
        <v>120</v>
      </c>
      <c r="B467" s="38">
        <v>5</v>
      </c>
      <c r="C467" s="38">
        <v>5</v>
      </c>
      <c r="D467" s="38">
        <v>5</v>
      </c>
      <c r="E467" s="38">
        <v>0.6</v>
      </c>
      <c r="F467" s="38">
        <v>2</v>
      </c>
      <c r="G467" s="38">
        <v>10800</v>
      </c>
      <c r="H467" s="38" t="s">
        <v>36</v>
      </c>
      <c r="I467" s="38">
        <v>200</v>
      </c>
      <c r="J467" s="38">
        <v>0.95</v>
      </c>
      <c r="K467" s="39">
        <v>269</v>
      </c>
      <c r="L467" s="39">
        <v>256</v>
      </c>
      <c r="M467" s="39">
        <v>13</v>
      </c>
      <c r="N467" s="39">
        <v>215</v>
      </c>
      <c r="O467" s="39">
        <v>40</v>
      </c>
      <c r="P467" s="39">
        <v>0</v>
      </c>
      <c r="Q467" s="39">
        <v>7.5745767999989502</v>
      </c>
      <c r="R467" s="39">
        <v>9153.0824403999904</v>
      </c>
      <c r="S467" s="39">
        <v>4297.2441546074097</v>
      </c>
      <c r="T467" s="39">
        <v>40</v>
      </c>
      <c r="U467" s="39">
        <v>14</v>
      </c>
      <c r="V467" s="39">
        <v>26</v>
      </c>
      <c r="W467" s="39">
        <v>31.138999999999999</v>
      </c>
      <c r="X467" s="39">
        <v>2</v>
      </c>
      <c r="Y467" s="3"/>
    </row>
    <row r="468" spans="1:25" ht="16">
      <c r="A468" s="38" t="s">
        <v>120</v>
      </c>
      <c r="B468" s="38">
        <v>5</v>
      </c>
      <c r="C468" s="38">
        <v>5</v>
      </c>
      <c r="D468" s="38">
        <v>5</v>
      </c>
      <c r="E468" s="38">
        <v>0.6</v>
      </c>
      <c r="F468" s="38">
        <v>2</v>
      </c>
      <c r="G468" s="38">
        <v>10800</v>
      </c>
      <c r="H468" s="38" t="s">
        <v>36</v>
      </c>
      <c r="I468" s="38">
        <v>200</v>
      </c>
      <c r="J468" s="38">
        <v>0.95</v>
      </c>
      <c r="K468" s="39">
        <v>290</v>
      </c>
      <c r="L468" s="39">
        <v>276</v>
      </c>
      <c r="M468" s="39">
        <v>14</v>
      </c>
      <c r="N468" s="39">
        <v>227</v>
      </c>
      <c r="O468" s="39">
        <v>48</v>
      </c>
      <c r="P468" s="39">
        <v>0</v>
      </c>
      <c r="Q468" s="39">
        <v>9.2052366000066499</v>
      </c>
      <c r="R468" s="39">
        <v>9944.5659109999906</v>
      </c>
      <c r="S468" s="39">
        <v>4687.3462435910396</v>
      </c>
      <c r="T468" s="39">
        <v>48</v>
      </c>
      <c r="U468" s="39">
        <v>23</v>
      </c>
      <c r="V468" s="39">
        <v>25</v>
      </c>
      <c r="W468" s="39">
        <v>30.547999999999998</v>
      </c>
      <c r="X468" s="39">
        <v>4</v>
      </c>
      <c r="Y468" s="3"/>
    </row>
    <row r="469" spans="1:25" ht="16">
      <c r="A469" s="38" t="s">
        <v>120</v>
      </c>
      <c r="B469" s="38">
        <v>5</v>
      </c>
      <c r="C469" s="38">
        <v>5</v>
      </c>
      <c r="D469" s="38">
        <v>5</v>
      </c>
      <c r="E469" s="38">
        <v>0.6</v>
      </c>
      <c r="F469" s="38">
        <v>2</v>
      </c>
      <c r="G469" s="38">
        <v>10800</v>
      </c>
      <c r="H469" s="38" t="s">
        <v>36</v>
      </c>
      <c r="I469" s="38">
        <v>200</v>
      </c>
      <c r="J469" s="38">
        <v>0.95</v>
      </c>
      <c r="K469" s="39">
        <v>309</v>
      </c>
      <c r="L469" s="39">
        <v>279</v>
      </c>
      <c r="M469" s="39">
        <v>30</v>
      </c>
      <c r="N469" s="39">
        <v>231</v>
      </c>
      <c r="O469" s="39">
        <v>47</v>
      </c>
      <c r="P469" s="39">
        <v>0</v>
      </c>
      <c r="Q469" s="39">
        <v>9.7846011999975406</v>
      </c>
      <c r="R469" s="39">
        <v>9931.1532861999804</v>
      </c>
      <c r="S469" s="39">
        <v>4687.5426052589901</v>
      </c>
      <c r="T469" s="39">
        <v>47</v>
      </c>
      <c r="U469" s="39">
        <v>16</v>
      </c>
      <c r="V469" s="39">
        <v>31</v>
      </c>
      <c r="W469" s="39">
        <v>26.538</v>
      </c>
      <c r="X469" s="39">
        <v>4</v>
      </c>
      <c r="Y469" s="3"/>
    </row>
    <row r="470" spans="1:25" ht="16">
      <c r="A470" s="38" t="s">
        <v>120</v>
      </c>
      <c r="B470" s="38">
        <v>5</v>
      </c>
      <c r="C470" s="38">
        <v>5</v>
      </c>
      <c r="D470" s="38">
        <v>5</v>
      </c>
      <c r="E470" s="38">
        <v>0.6</v>
      </c>
      <c r="F470" s="38">
        <v>2</v>
      </c>
      <c r="G470" s="38">
        <v>10800</v>
      </c>
      <c r="H470" s="38" t="s">
        <v>36</v>
      </c>
      <c r="I470" s="38">
        <v>200</v>
      </c>
      <c r="J470" s="38">
        <v>0.95</v>
      </c>
      <c r="K470" s="39">
        <v>263</v>
      </c>
      <c r="L470" s="39">
        <v>251</v>
      </c>
      <c r="M470" s="39">
        <v>12</v>
      </c>
      <c r="N470" s="39">
        <v>217</v>
      </c>
      <c r="O470" s="39">
        <v>33</v>
      </c>
      <c r="P470" s="39">
        <v>0</v>
      </c>
      <c r="Q470" s="39">
        <v>7.5831190000051603</v>
      </c>
      <c r="R470" s="39">
        <v>9139.2754697999899</v>
      </c>
      <c r="S470" s="39">
        <v>4413.8483102382097</v>
      </c>
      <c r="T470" s="39">
        <v>33</v>
      </c>
      <c r="U470" s="39">
        <v>16</v>
      </c>
      <c r="V470" s="39">
        <v>17</v>
      </c>
      <c r="W470" s="39">
        <v>29.609000000000002</v>
      </c>
      <c r="X470" s="39">
        <v>4</v>
      </c>
      <c r="Y470" s="3"/>
    </row>
    <row r="471" spans="1:25" ht="16">
      <c r="A471" s="38" t="s">
        <v>120</v>
      </c>
      <c r="B471" s="38">
        <v>5</v>
      </c>
      <c r="C471" s="38">
        <v>5</v>
      </c>
      <c r="D471" s="38">
        <v>5</v>
      </c>
      <c r="E471" s="38">
        <v>0.6</v>
      </c>
      <c r="F471" s="38">
        <v>2</v>
      </c>
      <c r="G471" s="38">
        <v>10800</v>
      </c>
      <c r="H471" s="38" t="s">
        <v>36</v>
      </c>
      <c r="I471" s="38">
        <v>200</v>
      </c>
      <c r="J471" s="38">
        <v>0.95</v>
      </c>
      <c r="K471" s="39">
        <v>292</v>
      </c>
      <c r="L471" s="39">
        <v>275</v>
      </c>
      <c r="M471" s="39">
        <v>17</v>
      </c>
      <c r="N471" s="39">
        <v>238</v>
      </c>
      <c r="O471" s="39">
        <v>36</v>
      </c>
      <c r="P471" s="39">
        <v>0</v>
      </c>
      <c r="Q471" s="39">
        <v>9.3631706000037802</v>
      </c>
      <c r="R471" s="39">
        <v>9932.0053205999993</v>
      </c>
      <c r="S471" s="39">
        <v>4737.0059966938497</v>
      </c>
      <c r="T471" s="39">
        <v>36</v>
      </c>
      <c r="U471" s="39">
        <v>18</v>
      </c>
      <c r="V471" s="39">
        <v>18</v>
      </c>
      <c r="W471" s="39">
        <v>30.036000000000001</v>
      </c>
      <c r="X471" s="39">
        <v>3</v>
      </c>
      <c r="Y471" s="3"/>
    </row>
    <row r="472" spans="1:25" ht="16">
      <c r="A472" s="38" t="s">
        <v>120</v>
      </c>
      <c r="B472" s="38">
        <v>5</v>
      </c>
      <c r="C472" s="38">
        <v>5</v>
      </c>
      <c r="D472" s="38">
        <v>5</v>
      </c>
      <c r="E472" s="38">
        <v>0.6</v>
      </c>
      <c r="F472" s="38">
        <v>2</v>
      </c>
      <c r="G472" s="38">
        <v>10800</v>
      </c>
      <c r="H472" s="38" t="s">
        <v>36</v>
      </c>
      <c r="I472" s="38">
        <v>200</v>
      </c>
      <c r="J472" s="38">
        <v>0.95</v>
      </c>
      <c r="K472" s="39">
        <v>261</v>
      </c>
      <c r="L472" s="39">
        <v>251</v>
      </c>
      <c r="M472" s="39">
        <v>10</v>
      </c>
      <c r="N472" s="39">
        <v>220</v>
      </c>
      <c r="O472" s="39">
        <v>30</v>
      </c>
      <c r="P472" s="39">
        <v>0</v>
      </c>
      <c r="Q472" s="39">
        <v>7.4735696000007303</v>
      </c>
      <c r="R472" s="39">
        <v>9207.2681804999993</v>
      </c>
      <c r="S472" s="39">
        <v>4406.7884073923296</v>
      </c>
      <c r="T472" s="39">
        <v>30</v>
      </c>
      <c r="U472" s="39">
        <v>14</v>
      </c>
      <c r="V472" s="39">
        <v>16</v>
      </c>
      <c r="W472" s="39">
        <v>26.375</v>
      </c>
      <c r="X472" s="39">
        <v>4</v>
      </c>
      <c r="Y472" s="3"/>
    </row>
    <row r="473" spans="1:25" ht="16">
      <c r="A473" s="38" t="s">
        <v>120</v>
      </c>
      <c r="B473" s="38">
        <v>5</v>
      </c>
      <c r="C473" s="38">
        <v>5</v>
      </c>
      <c r="D473" s="38">
        <v>5</v>
      </c>
      <c r="E473" s="38">
        <v>0.6</v>
      </c>
      <c r="F473" s="38">
        <v>2</v>
      </c>
      <c r="G473" s="38">
        <v>10800</v>
      </c>
      <c r="H473" s="38" t="s">
        <v>36</v>
      </c>
      <c r="I473" s="38">
        <v>200</v>
      </c>
      <c r="J473" s="38">
        <v>0.95</v>
      </c>
      <c r="K473" s="39">
        <v>272</v>
      </c>
      <c r="L473" s="39">
        <v>252</v>
      </c>
      <c r="M473" s="39">
        <v>20</v>
      </c>
      <c r="N473" s="39">
        <v>216</v>
      </c>
      <c r="O473" s="39">
        <v>35</v>
      </c>
      <c r="P473" s="39">
        <v>0</v>
      </c>
      <c r="Q473" s="39">
        <v>7.6564859000011003</v>
      </c>
      <c r="R473" s="39">
        <v>9172.2775622999998</v>
      </c>
      <c r="S473" s="39">
        <v>4346.99840601906</v>
      </c>
      <c r="T473" s="39">
        <v>35</v>
      </c>
      <c r="U473" s="39">
        <v>13</v>
      </c>
      <c r="V473" s="39">
        <v>22</v>
      </c>
      <c r="W473" s="39">
        <v>28.817</v>
      </c>
      <c r="X473" s="39">
        <v>3</v>
      </c>
      <c r="Y473" s="3"/>
    </row>
    <row r="474" spans="1:25" ht="16">
      <c r="A474" s="38" t="s">
        <v>120</v>
      </c>
      <c r="B474" s="38">
        <v>5</v>
      </c>
      <c r="C474" s="38">
        <v>5</v>
      </c>
      <c r="D474" s="38">
        <v>5</v>
      </c>
      <c r="E474" s="38">
        <v>0.6</v>
      </c>
      <c r="F474" s="38">
        <v>2</v>
      </c>
      <c r="G474" s="38">
        <v>10800</v>
      </c>
      <c r="H474" s="38" t="s">
        <v>36</v>
      </c>
      <c r="I474" s="38">
        <v>200</v>
      </c>
      <c r="J474" s="38">
        <v>0.95</v>
      </c>
      <c r="K474" s="39">
        <v>273</v>
      </c>
      <c r="L474" s="39">
        <v>255</v>
      </c>
      <c r="M474" s="39">
        <v>18</v>
      </c>
      <c r="N474" s="39">
        <v>215</v>
      </c>
      <c r="O474" s="39">
        <v>39</v>
      </c>
      <c r="P474" s="39">
        <v>0</v>
      </c>
      <c r="Q474" s="39">
        <v>7.6600950000025101</v>
      </c>
      <c r="R474" s="39">
        <v>9182.6940501000099</v>
      </c>
      <c r="S474" s="39">
        <v>4348.5803127959298</v>
      </c>
      <c r="T474" s="39">
        <v>39</v>
      </c>
      <c r="U474" s="39">
        <v>17</v>
      </c>
      <c r="V474" s="39">
        <v>22</v>
      </c>
      <c r="W474" s="39">
        <v>31.692</v>
      </c>
      <c r="X474" s="39">
        <v>4</v>
      </c>
      <c r="Y474" s="3"/>
    </row>
    <row r="475" spans="1:25" ht="16">
      <c r="A475" s="38" t="s">
        <v>120</v>
      </c>
      <c r="B475" s="38">
        <v>5</v>
      </c>
      <c r="C475" s="38">
        <v>5</v>
      </c>
      <c r="D475" s="38">
        <v>5</v>
      </c>
      <c r="E475" s="38">
        <v>0.6</v>
      </c>
      <c r="F475" s="38">
        <v>2</v>
      </c>
      <c r="G475" s="38">
        <v>10800</v>
      </c>
      <c r="H475" s="38" t="s">
        <v>36</v>
      </c>
      <c r="I475" s="38">
        <v>200</v>
      </c>
      <c r="J475" s="38">
        <v>0.95</v>
      </c>
      <c r="K475" s="39">
        <v>273</v>
      </c>
      <c r="L475" s="39">
        <v>256</v>
      </c>
      <c r="M475" s="39">
        <v>17</v>
      </c>
      <c r="N475" s="39">
        <v>208</v>
      </c>
      <c r="O475" s="39">
        <v>47</v>
      </c>
      <c r="P475" s="39">
        <v>0</v>
      </c>
      <c r="Q475" s="39">
        <v>7.7029515999898504</v>
      </c>
      <c r="R475" s="39">
        <v>9169.4178080999991</v>
      </c>
      <c r="S475" s="39">
        <v>4352.6168084009496</v>
      </c>
      <c r="T475" s="39">
        <v>47</v>
      </c>
      <c r="U475" s="39">
        <v>19</v>
      </c>
      <c r="V475" s="39">
        <v>28</v>
      </c>
      <c r="W475" s="39">
        <v>30.103999999999999</v>
      </c>
      <c r="X475" s="39">
        <v>4</v>
      </c>
      <c r="Y475" s="3"/>
    </row>
    <row r="476" spans="1:25" ht="16">
      <c r="A476" s="38" t="s">
        <v>120</v>
      </c>
      <c r="B476" s="38">
        <v>5</v>
      </c>
      <c r="C476" s="38">
        <v>5</v>
      </c>
      <c r="D476" s="38">
        <v>5</v>
      </c>
      <c r="E476" s="38">
        <v>0.6</v>
      </c>
      <c r="F476" s="38">
        <v>2</v>
      </c>
      <c r="G476" s="38">
        <v>10800</v>
      </c>
      <c r="H476" s="38" t="s">
        <v>36</v>
      </c>
      <c r="I476" s="38">
        <v>200</v>
      </c>
      <c r="J476" s="38">
        <v>0.95</v>
      </c>
      <c r="K476" s="39">
        <v>264</v>
      </c>
      <c r="L476" s="39">
        <v>253</v>
      </c>
      <c r="M476" s="39">
        <v>11</v>
      </c>
      <c r="N476" s="39">
        <v>208</v>
      </c>
      <c r="O476" s="39">
        <v>44</v>
      </c>
      <c r="P476" s="39">
        <v>0</v>
      </c>
      <c r="Q476" s="39">
        <v>7.6760122000067801</v>
      </c>
      <c r="R476" s="39">
        <v>9151.0364351999997</v>
      </c>
      <c r="S476" s="39">
        <v>4310.8429046291803</v>
      </c>
      <c r="T476" s="39">
        <v>44</v>
      </c>
      <c r="U476" s="39">
        <v>20</v>
      </c>
      <c r="V476" s="39">
        <v>24</v>
      </c>
      <c r="W476" s="39">
        <v>28.28</v>
      </c>
      <c r="X476" s="39">
        <v>3</v>
      </c>
      <c r="Y476" s="3"/>
    </row>
    <row r="477" spans="1:25" ht="16">
      <c r="A477" s="38" t="s">
        <v>120</v>
      </c>
      <c r="B477" s="38">
        <v>5</v>
      </c>
      <c r="C477" s="38">
        <v>5</v>
      </c>
      <c r="D477" s="38">
        <v>5</v>
      </c>
      <c r="E477" s="38">
        <v>0.6</v>
      </c>
      <c r="F477" s="38">
        <v>2</v>
      </c>
      <c r="G477" s="38">
        <v>10800</v>
      </c>
      <c r="H477" s="38" t="s">
        <v>36</v>
      </c>
      <c r="I477" s="38">
        <v>200</v>
      </c>
      <c r="J477" s="38">
        <v>0.95</v>
      </c>
      <c r="K477" s="39">
        <v>290</v>
      </c>
      <c r="L477" s="39">
        <v>278</v>
      </c>
      <c r="M477" s="39">
        <v>12</v>
      </c>
      <c r="N477" s="39">
        <v>231</v>
      </c>
      <c r="O477" s="39">
        <v>46</v>
      </c>
      <c r="P477" s="39">
        <v>0</v>
      </c>
      <c r="Q477" s="39">
        <v>9.3874838000139604</v>
      </c>
      <c r="R477" s="39">
        <v>9956.5327767999897</v>
      </c>
      <c r="S477" s="39">
        <v>4664.7247437760197</v>
      </c>
      <c r="T477" s="39">
        <v>46</v>
      </c>
      <c r="U477" s="39">
        <v>14</v>
      </c>
      <c r="V477" s="39">
        <v>32</v>
      </c>
      <c r="W477" s="39">
        <v>28.957999999999998</v>
      </c>
      <c r="X477" s="39">
        <v>4</v>
      </c>
      <c r="Y477" s="3"/>
    </row>
    <row r="478" spans="1:25" ht="16">
      <c r="A478" s="38" t="s">
        <v>120</v>
      </c>
      <c r="B478" s="38">
        <v>5</v>
      </c>
      <c r="C478" s="38">
        <v>5</v>
      </c>
      <c r="D478" s="38">
        <v>5</v>
      </c>
      <c r="E478" s="38">
        <v>0.6</v>
      </c>
      <c r="F478" s="38">
        <v>2</v>
      </c>
      <c r="G478" s="38">
        <v>10800</v>
      </c>
      <c r="H478" s="38" t="s">
        <v>36</v>
      </c>
      <c r="I478" s="38">
        <v>200</v>
      </c>
      <c r="J478" s="38">
        <v>0.95</v>
      </c>
      <c r="K478" s="39">
        <v>268</v>
      </c>
      <c r="L478" s="39">
        <v>256</v>
      </c>
      <c r="M478" s="39">
        <v>12</v>
      </c>
      <c r="N478" s="39">
        <v>213</v>
      </c>
      <c r="O478" s="39">
        <v>42</v>
      </c>
      <c r="P478" s="39">
        <v>0</v>
      </c>
      <c r="Q478" s="39">
        <v>7.5458785999910498</v>
      </c>
      <c r="R478" s="39">
        <v>9191.1421499999997</v>
      </c>
      <c r="S478" s="39">
        <v>4340.0783101362103</v>
      </c>
      <c r="T478" s="39">
        <v>42</v>
      </c>
      <c r="U478" s="39">
        <v>23</v>
      </c>
      <c r="V478" s="39">
        <v>19</v>
      </c>
      <c r="W478" s="39">
        <v>29.244</v>
      </c>
      <c r="X478" s="39">
        <v>6</v>
      </c>
      <c r="Y478" s="3"/>
    </row>
    <row r="479" spans="1:25" ht="16">
      <c r="A479" s="38" t="s">
        <v>120</v>
      </c>
      <c r="B479" s="38">
        <v>5</v>
      </c>
      <c r="C479" s="38">
        <v>5</v>
      </c>
      <c r="D479" s="38">
        <v>5</v>
      </c>
      <c r="E479" s="38">
        <v>0.6</v>
      </c>
      <c r="F479" s="38">
        <v>2</v>
      </c>
      <c r="G479" s="38">
        <v>10800</v>
      </c>
      <c r="H479" s="38" t="s">
        <v>36</v>
      </c>
      <c r="I479" s="38">
        <v>200</v>
      </c>
      <c r="J479" s="38">
        <v>0.95</v>
      </c>
      <c r="K479" s="39">
        <v>282</v>
      </c>
      <c r="L479" s="39">
        <v>270</v>
      </c>
      <c r="M479" s="39">
        <v>12</v>
      </c>
      <c r="N479" s="39">
        <v>233</v>
      </c>
      <c r="O479" s="39">
        <v>36</v>
      </c>
      <c r="P479" s="39">
        <v>0</v>
      </c>
      <c r="Q479" s="39">
        <v>9.24565769998779</v>
      </c>
      <c r="R479" s="39">
        <v>9860.3253563999897</v>
      </c>
      <c r="S479" s="39">
        <v>4665.3349867118504</v>
      </c>
      <c r="T479" s="39">
        <v>35</v>
      </c>
      <c r="U479" s="39">
        <v>14</v>
      </c>
      <c r="V479" s="39">
        <v>21</v>
      </c>
      <c r="W479" s="39">
        <v>29.535</v>
      </c>
      <c r="X479" s="39">
        <v>3</v>
      </c>
      <c r="Y479" s="3"/>
    </row>
    <row r="480" spans="1:25" ht="16">
      <c r="A480" s="38" t="s">
        <v>120</v>
      </c>
      <c r="B480" s="38">
        <v>5</v>
      </c>
      <c r="C480" s="38">
        <v>5</v>
      </c>
      <c r="D480" s="38">
        <v>5</v>
      </c>
      <c r="E480" s="38">
        <v>0.6</v>
      </c>
      <c r="F480" s="38">
        <v>2</v>
      </c>
      <c r="G480" s="38">
        <v>10800</v>
      </c>
      <c r="H480" s="38" t="s">
        <v>36</v>
      </c>
      <c r="I480" s="38">
        <v>200</v>
      </c>
      <c r="J480" s="38">
        <v>0.95</v>
      </c>
      <c r="K480" s="39">
        <v>289</v>
      </c>
      <c r="L480" s="39">
        <v>276</v>
      </c>
      <c r="M480" s="39">
        <v>13</v>
      </c>
      <c r="N480" s="39">
        <v>227</v>
      </c>
      <c r="O480" s="39">
        <v>48</v>
      </c>
      <c r="P480" s="39">
        <v>0</v>
      </c>
      <c r="Q480" s="39">
        <v>9.8470384999970797</v>
      </c>
      <c r="R480" s="39">
        <v>9877.3770758999999</v>
      </c>
      <c r="S480" s="39">
        <v>4573.2429832778798</v>
      </c>
      <c r="T480" s="39">
        <v>48</v>
      </c>
      <c r="U480" s="39">
        <v>22</v>
      </c>
      <c r="V480" s="39">
        <v>26</v>
      </c>
      <c r="W480" s="39">
        <v>29.56</v>
      </c>
      <c r="X480" s="39">
        <v>5</v>
      </c>
      <c r="Y480" s="3"/>
    </row>
    <row r="481" spans="1:25" ht="16">
      <c r="A481" s="38" t="s">
        <v>120</v>
      </c>
      <c r="B481" s="38">
        <v>5</v>
      </c>
      <c r="C481" s="38">
        <v>5</v>
      </c>
      <c r="D481" s="38">
        <v>5</v>
      </c>
      <c r="E481" s="38">
        <v>0.6</v>
      </c>
      <c r="F481" s="38">
        <v>2</v>
      </c>
      <c r="G481" s="38">
        <v>10800</v>
      </c>
      <c r="H481" s="38" t="s">
        <v>36</v>
      </c>
      <c r="I481" s="38">
        <v>200</v>
      </c>
      <c r="J481" s="38">
        <v>0.95</v>
      </c>
      <c r="K481" s="39">
        <v>286</v>
      </c>
      <c r="L481" s="39">
        <v>270</v>
      </c>
      <c r="M481" s="39">
        <v>16</v>
      </c>
      <c r="N481" s="39">
        <v>235</v>
      </c>
      <c r="O481" s="39">
        <v>34</v>
      </c>
      <c r="P481" s="39">
        <v>0</v>
      </c>
      <c r="Q481" s="39">
        <v>9.3059928999915709</v>
      </c>
      <c r="R481" s="39">
        <v>9883.9364479999895</v>
      </c>
      <c r="S481" s="39">
        <v>4695.7972392188303</v>
      </c>
      <c r="T481" s="39">
        <v>32</v>
      </c>
      <c r="U481" s="39">
        <v>18</v>
      </c>
      <c r="V481" s="39">
        <v>14</v>
      </c>
      <c r="W481" s="39">
        <v>27.815000000000001</v>
      </c>
      <c r="X481" s="39">
        <v>5</v>
      </c>
      <c r="Y481" s="3"/>
    </row>
    <row r="482" spans="1:25" ht="16">
      <c r="A482" s="38" t="s">
        <v>187</v>
      </c>
      <c r="B482" s="38">
        <v>4</v>
      </c>
      <c r="C482" s="38">
        <v>4</v>
      </c>
      <c r="D482" s="38">
        <v>4</v>
      </c>
      <c r="E482" s="38">
        <v>0.2</v>
      </c>
      <c r="F482" s="38">
        <v>1.5</v>
      </c>
      <c r="G482" s="38">
        <v>10800</v>
      </c>
      <c r="H482" s="38" t="s">
        <v>36</v>
      </c>
      <c r="I482" s="38">
        <v>200</v>
      </c>
      <c r="J482" s="38">
        <v>0.95</v>
      </c>
      <c r="K482" s="39">
        <v>323</v>
      </c>
      <c r="L482" s="39">
        <v>320</v>
      </c>
      <c r="M482" s="39">
        <v>3</v>
      </c>
      <c r="N482" s="39">
        <v>285</v>
      </c>
      <c r="O482" s="39">
        <v>34</v>
      </c>
      <c r="P482" s="39">
        <v>0</v>
      </c>
      <c r="Q482" s="39">
        <v>3.4140985000068902</v>
      </c>
      <c r="R482" s="39">
        <v>9839.3906168999893</v>
      </c>
      <c r="S482" s="39">
        <v>3792.94227153062</v>
      </c>
      <c r="T482" s="39">
        <v>34</v>
      </c>
      <c r="U482" s="39">
        <v>12</v>
      </c>
      <c r="V482" s="39">
        <v>22</v>
      </c>
      <c r="W482" s="39">
        <v>31.829000000000001</v>
      </c>
      <c r="X482" s="39">
        <v>4</v>
      </c>
      <c r="Y482" s="3"/>
    </row>
    <row r="483" spans="1:25" ht="16">
      <c r="A483" s="38" t="s">
        <v>187</v>
      </c>
      <c r="B483" s="38">
        <v>4</v>
      </c>
      <c r="C483" s="38">
        <v>4</v>
      </c>
      <c r="D483" s="38">
        <v>4</v>
      </c>
      <c r="E483" s="38">
        <v>0.2</v>
      </c>
      <c r="F483" s="38">
        <v>1.5</v>
      </c>
      <c r="G483" s="38">
        <v>10800</v>
      </c>
      <c r="H483" s="38" t="s">
        <v>36</v>
      </c>
      <c r="I483" s="38">
        <v>200</v>
      </c>
      <c r="J483" s="38">
        <v>0.95</v>
      </c>
      <c r="K483" s="39">
        <v>341</v>
      </c>
      <c r="L483" s="39">
        <v>336</v>
      </c>
      <c r="M483" s="39">
        <v>5</v>
      </c>
      <c r="N483" s="39">
        <v>302</v>
      </c>
      <c r="O483" s="39">
        <v>33</v>
      </c>
      <c r="P483" s="39">
        <v>0</v>
      </c>
      <c r="Q483" s="39">
        <v>3.6819342000069599</v>
      </c>
      <c r="R483" s="39">
        <v>10350.9112972</v>
      </c>
      <c r="S483" s="39">
        <v>3951.3004565732499</v>
      </c>
      <c r="T483" s="39">
        <v>33</v>
      </c>
      <c r="U483" s="39">
        <v>10</v>
      </c>
      <c r="V483" s="39">
        <v>23</v>
      </c>
      <c r="W483" s="39">
        <v>26.437000000000001</v>
      </c>
      <c r="X483" s="39">
        <v>6</v>
      </c>
      <c r="Y483" s="3"/>
    </row>
    <row r="484" spans="1:25" ht="16">
      <c r="A484" s="38" t="s">
        <v>187</v>
      </c>
      <c r="B484" s="38">
        <v>4</v>
      </c>
      <c r="C484" s="38">
        <v>4</v>
      </c>
      <c r="D484" s="38">
        <v>4</v>
      </c>
      <c r="E484" s="38">
        <v>0.2</v>
      </c>
      <c r="F484" s="38">
        <v>1.5</v>
      </c>
      <c r="G484" s="38">
        <v>10800</v>
      </c>
      <c r="H484" s="38" t="s">
        <v>36</v>
      </c>
      <c r="I484" s="38">
        <v>200</v>
      </c>
      <c r="J484" s="38">
        <v>0.95</v>
      </c>
      <c r="K484" s="39">
        <v>324</v>
      </c>
      <c r="L484" s="39">
        <v>316</v>
      </c>
      <c r="M484" s="39">
        <v>8</v>
      </c>
      <c r="N484" s="39">
        <v>281</v>
      </c>
      <c r="O484" s="39">
        <v>34</v>
      </c>
      <c r="P484" s="39">
        <v>0</v>
      </c>
      <c r="Q484" s="39">
        <v>3.3988926000025601</v>
      </c>
      <c r="R484" s="39">
        <v>9806.4222291000005</v>
      </c>
      <c r="S484" s="39">
        <v>3786.2678878945298</v>
      </c>
      <c r="T484" s="39">
        <v>34</v>
      </c>
      <c r="U484" s="39">
        <v>16</v>
      </c>
      <c r="V484" s="39">
        <v>18</v>
      </c>
      <c r="W484" s="39">
        <v>30.821000000000002</v>
      </c>
      <c r="X484" s="39">
        <v>5</v>
      </c>
      <c r="Y484" s="3"/>
    </row>
    <row r="485" spans="1:25" ht="16">
      <c r="A485" s="38" t="s">
        <v>187</v>
      </c>
      <c r="B485" s="38">
        <v>4</v>
      </c>
      <c r="C485" s="38">
        <v>4</v>
      </c>
      <c r="D485" s="38">
        <v>4</v>
      </c>
      <c r="E485" s="38">
        <v>0.2</v>
      </c>
      <c r="F485" s="38">
        <v>1.5</v>
      </c>
      <c r="G485" s="38">
        <v>10800</v>
      </c>
      <c r="H485" s="38" t="s">
        <v>36</v>
      </c>
      <c r="I485" s="38">
        <v>200</v>
      </c>
      <c r="J485" s="38">
        <v>0.95</v>
      </c>
      <c r="K485" s="39">
        <v>336</v>
      </c>
      <c r="L485" s="39">
        <v>328</v>
      </c>
      <c r="M485" s="39">
        <v>8</v>
      </c>
      <c r="N485" s="39">
        <v>293</v>
      </c>
      <c r="O485" s="39">
        <v>34</v>
      </c>
      <c r="P485" s="39">
        <v>0</v>
      </c>
      <c r="Q485" s="39">
        <v>3.9623842000070302</v>
      </c>
      <c r="R485" s="39">
        <v>10279.633964299899</v>
      </c>
      <c r="S485" s="39">
        <v>3986.7842050939798</v>
      </c>
      <c r="T485" s="39">
        <v>33</v>
      </c>
      <c r="U485" s="39">
        <v>10</v>
      </c>
      <c r="V485" s="39">
        <v>23</v>
      </c>
      <c r="W485" s="39">
        <v>30.655999999999999</v>
      </c>
      <c r="X485" s="39">
        <v>4</v>
      </c>
      <c r="Y485" s="3"/>
    </row>
    <row r="486" spans="1:25" ht="16">
      <c r="A486" s="38" t="s">
        <v>187</v>
      </c>
      <c r="B486" s="38">
        <v>4</v>
      </c>
      <c r="C486" s="38">
        <v>4</v>
      </c>
      <c r="D486" s="38">
        <v>4</v>
      </c>
      <c r="E486" s="38">
        <v>0.2</v>
      </c>
      <c r="F486" s="38">
        <v>1.5</v>
      </c>
      <c r="G486" s="38">
        <v>10800</v>
      </c>
      <c r="H486" s="38" t="s">
        <v>36</v>
      </c>
      <c r="I486" s="38">
        <v>200</v>
      </c>
      <c r="J486" s="38">
        <v>0.95</v>
      </c>
      <c r="K486" s="39">
        <v>343</v>
      </c>
      <c r="L486" s="39">
        <v>338</v>
      </c>
      <c r="M486" s="39">
        <v>5</v>
      </c>
      <c r="N486" s="39">
        <v>301</v>
      </c>
      <c r="O486" s="39">
        <v>36</v>
      </c>
      <c r="P486" s="39">
        <v>0</v>
      </c>
      <c r="Q486" s="39">
        <v>3.6380116000067599</v>
      </c>
      <c r="R486" s="39">
        <v>10340.540424500001</v>
      </c>
      <c r="S486" s="39">
        <v>3927.9922053432001</v>
      </c>
      <c r="T486" s="39">
        <v>36</v>
      </c>
      <c r="U486" s="39">
        <v>15</v>
      </c>
      <c r="V486" s="39">
        <v>21</v>
      </c>
      <c r="W486" s="39">
        <v>32.887999999999998</v>
      </c>
      <c r="X486" s="39">
        <v>3</v>
      </c>
      <c r="Y486" s="3"/>
    </row>
    <row r="487" spans="1:25" ht="16">
      <c r="A487" s="38" t="s">
        <v>187</v>
      </c>
      <c r="B487" s="38">
        <v>4</v>
      </c>
      <c r="C487" s="38">
        <v>4</v>
      </c>
      <c r="D487" s="38">
        <v>4</v>
      </c>
      <c r="E487" s="38">
        <v>0.2</v>
      </c>
      <c r="F487" s="38">
        <v>1.5</v>
      </c>
      <c r="G487" s="38">
        <v>10800</v>
      </c>
      <c r="H487" s="38" t="s">
        <v>36</v>
      </c>
      <c r="I487" s="38">
        <v>200</v>
      </c>
      <c r="J487" s="38">
        <v>0.95</v>
      </c>
      <c r="K487" s="39">
        <v>333</v>
      </c>
      <c r="L487" s="39">
        <v>319</v>
      </c>
      <c r="M487" s="39">
        <v>14</v>
      </c>
      <c r="N487" s="39">
        <v>281</v>
      </c>
      <c r="O487" s="39">
        <v>37</v>
      </c>
      <c r="P487" s="39">
        <v>0</v>
      </c>
      <c r="Q487" s="39">
        <v>3.4056631000028199</v>
      </c>
      <c r="R487" s="39">
        <v>9879.6771950999992</v>
      </c>
      <c r="S487" s="39">
        <v>3846.1005228743802</v>
      </c>
      <c r="T487" s="39">
        <v>37</v>
      </c>
      <c r="U487" s="39">
        <v>17</v>
      </c>
      <c r="V487" s="39">
        <v>20</v>
      </c>
      <c r="W487" s="39">
        <v>30.170999999999999</v>
      </c>
      <c r="X487" s="39">
        <v>5</v>
      </c>
      <c r="Y487" s="3"/>
    </row>
    <row r="488" spans="1:25" ht="16">
      <c r="A488" s="38" t="s">
        <v>187</v>
      </c>
      <c r="B488" s="38">
        <v>4</v>
      </c>
      <c r="C488" s="38">
        <v>4</v>
      </c>
      <c r="D488" s="38">
        <v>4</v>
      </c>
      <c r="E488" s="38">
        <v>0.2</v>
      </c>
      <c r="F488" s="38">
        <v>1.5</v>
      </c>
      <c r="G488" s="38">
        <v>10800</v>
      </c>
      <c r="H488" s="38" t="s">
        <v>36</v>
      </c>
      <c r="I488" s="38">
        <v>200</v>
      </c>
      <c r="J488" s="38">
        <v>0.95</v>
      </c>
      <c r="K488" s="39">
        <v>341</v>
      </c>
      <c r="L488" s="39">
        <v>330</v>
      </c>
      <c r="M488" s="39">
        <v>11</v>
      </c>
      <c r="N488" s="39">
        <v>285</v>
      </c>
      <c r="O488" s="39">
        <v>44</v>
      </c>
      <c r="P488" s="39">
        <v>0</v>
      </c>
      <c r="Q488" s="39">
        <v>4.0585502999897498</v>
      </c>
      <c r="R488" s="39">
        <v>10300.951324400001</v>
      </c>
      <c r="S488" s="39">
        <v>3984.12345353513</v>
      </c>
      <c r="T488" s="39">
        <v>43</v>
      </c>
      <c r="U488" s="39">
        <v>14</v>
      </c>
      <c r="V488" s="39">
        <v>29</v>
      </c>
      <c r="W488" s="39">
        <v>30.863</v>
      </c>
      <c r="X488" s="39">
        <v>5</v>
      </c>
      <c r="Y488" s="3"/>
    </row>
    <row r="489" spans="1:25" ht="16">
      <c r="A489" s="38" t="s">
        <v>187</v>
      </c>
      <c r="B489" s="38">
        <v>4</v>
      </c>
      <c r="C489" s="38">
        <v>4</v>
      </c>
      <c r="D489" s="38">
        <v>4</v>
      </c>
      <c r="E489" s="38">
        <v>0.2</v>
      </c>
      <c r="F489" s="38">
        <v>1.5</v>
      </c>
      <c r="G489" s="38">
        <v>10800</v>
      </c>
      <c r="H489" s="38" t="s">
        <v>36</v>
      </c>
      <c r="I489" s="38">
        <v>200</v>
      </c>
      <c r="J489" s="38">
        <v>0.95</v>
      </c>
      <c r="K489" s="39">
        <v>350</v>
      </c>
      <c r="L489" s="39">
        <v>337</v>
      </c>
      <c r="M489" s="39">
        <v>13</v>
      </c>
      <c r="N489" s="39">
        <v>304</v>
      </c>
      <c r="O489" s="39">
        <v>32</v>
      </c>
      <c r="P489" s="39">
        <v>0</v>
      </c>
      <c r="Q489" s="39">
        <v>3.7778081000038402</v>
      </c>
      <c r="R489" s="39">
        <v>10377.9071656</v>
      </c>
      <c r="S489" s="39">
        <v>3971.1382067780901</v>
      </c>
      <c r="T489" s="39">
        <v>31</v>
      </c>
      <c r="U489" s="39">
        <v>10</v>
      </c>
      <c r="V489" s="39">
        <v>21</v>
      </c>
      <c r="W489" s="39">
        <v>30.420999999999999</v>
      </c>
      <c r="X489" s="39">
        <v>4</v>
      </c>
      <c r="Y489" s="3"/>
    </row>
    <row r="490" spans="1:25" ht="16">
      <c r="A490" s="38" t="s">
        <v>187</v>
      </c>
      <c r="B490" s="38">
        <v>4</v>
      </c>
      <c r="C490" s="38">
        <v>4</v>
      </c>
      <c r="D490" s="38">
        <v>4</v>
      </c>
      <c r="E490" s="38">
        <v>0.2</v>
      </c>
      <c r="F490" s="38">
        <v>1.5</v>
      </c>
      <c r="G490" s="38">
        <v>10800</v>
      </c>
      <c r="H490" s="38" t="s">
        <v>36</v>
      </c>
      <c r="I490" s="38">
        <v>200</v>
      </c>
      <c r="J490" s="38">
        <v>0.95</v>
      </c>
      <c r="K490" s="39">
        <v>344</v>
      </c>
      <c r="L490" s="39">
        <v>333</v>
      </c>
      <c r="M490" s="39">
        <v>11</v>
      </c>
      <c r="N490" s="39">
        <v>302</v>
      </c>
      <c r="O490" s="39">
        <v>30</v>
      </c>
      <c r="P490" s="39">
        <v>0</v>
      </c>
      <c r="Q490" s="39">
        <v>3.66644890001248</v>
      </c>
      <c r="R490" s="39">
        <v>10335.2878389</v>
      </c>
      <c r="S490" s="39">
        <v>3998.9831934198701</v>
      </c>
      <c r="T490" s="39">
        <v>30</v>
      </c>
      <c r="U490" s="39">
        <v>11</v>
      </c>
      <c r="V490" s="39">
        <v>19</v>
      </c>
      <c r="W490" s="39">
        <v>30.138000000000002</v>
      </c>
      <c r="X490" s="39">
        <v>3</v>
      </c>
      <c r="Y490" s="3"/>
    </row>
    <row r="491" spans="1:25" ht="16">
      <c r="A491" s="38" t="s">
        <v>187</v>
      </c>
      <c r="B491" s="38">
        <v>4</v>
      </c>
      <c r="C491" s="38">
        <v>4</v>
      </c>
      <c r="D491" s="38">
        <v>4</v>
      </c>
      <c r="E491" s="38">
        <v>0.2</v>
      </c>
      <c r="F491" s="38">
        <v>1.5</v>
      </c>
      <c r="G491" s="38">
        <v>10800</v>
      </c>
      <c r="H491" s="38" t="s">
        <v>36</v>
      </c>
      <c r="I491" s="38">
        <v>200</v>
      </c>
      <c r="J491" s="38">
        <v>0.95</v>
      </c>
      <c r="K491" s="39">
        <v>346</v>
      </c>
      <c r="L491" s="39">
        <v>337</v>
      </c>
      <c r="M491" s="39">
        <v>9</v>
      </c>
      <c r="N491" s="39">
        <v>304</v>
      </c>
      <c r="O491" s="39">
        <v>32</v>
      </c>
      <c r="P491" s="39">
        <v>0</v>
      </c>
      <c r="Q491" s="39">
        <v>3.69992310000347</v>
      </c>
      <c r="R491" s="39">
        <v>10354.2335883</v>
      </c>
      <c r="S491" s="39">
        <v>3959.0174547964698</v>
      </c>
      <c r="T491" s="39">
        <v>32</v>
      </c>
      <c r="U491" s="39">
        <v>11</v>
      </c>
      <c r="V491" s="39">
        <v>21</v>
      </c>
      <c r="W491" s="39">
        <v>28.413</v>
      </c>
      <c r="X491" s="39">
        <v>5</v>
      </c>
      <c r="Y491" s="3"/>
    </row>
    <row r="492" spans="1:25" ht="16">
      <c r="A492" s="38" t="s">
        <v>187</v>
      </c>
      <c r="B492" s="38">
        <v>4</v>
      </c>
      <c r="C492" s="38">
        <v>4</v>
      </c>
      <c r="D492" s="38">
        <v>4</v>
      </c>
      <c r="E492" s="38">
        <v>0.2</v>
      </c>
      <c r="F492" s="38">
        <v>1.5</v>
      </c>
      <c r="G492" s="38">
        <v>10800</v>
      </c>
      <c r="H492" s="38" t="s">
        <v>36</v>
      </c>
      <c r="I492" s="38">
        <v>200</v>
      </c>
      <c r="J492" s="38">
        <v>0.95</v>
      </c>
      <c r="K492" s="39">
        <v>338</v>
      </c>
      <c r="L492" s="39">
        <v>335</v>
      </c>
      <c r="M492" s="39">
        <v>3</v>
      </c>
      <c r="N492" s="39">
        <v>305</v>
      </c>
      <c r="O492" s="39">
        <v>29</v>
      </c>
      <c r="P492" s="39">
        <v>0</v>
      </c>
      <c r="Q492" s="39">
        <v>3.6699993000011499</v>
      </c>
      <c r="R492" s="39">
        <v>10349.5666926999</v>
      </c>
      <c r="S492" s="39">
        <v>3967.19444094039</v>
      </c>
      <c r="T492" s="39">
        <v>29</v>
      </c>
      <c r="U492" s="39">
        <v>9</v>
      </c>
      <c r="V492" s="39">
        <v>20</v>
      </c>
      <c r="W492" s="39">
        <v>29.552</v>
      </c>
      <c r="X492" s="39">
        <v>7</v>
      </c>
      <c r="Y492" s="3"/>
    </row>
    <row r="493" spans="1:25" ht="16">
      <c r="A493" s="38" t="s">
        <v>187</v>
      </c>
      <c r="B493" s="38">
        <v>4</v>
      </c>
      <c r="C493" s="38">
        <v>4</v>
      </c>
      <c r="D493" s="38">
        <v>4</v>
      </c>
      <c r="E493" s="38">
        <v>0.2</v>
      </c>
      <c r="F493" s="38">
        <v>1.5</v>
      </c>
      <c r="G493" s="38">
        <v>10800</v>
      </c>
      <c r="H493" s="38" t="s">
        <v>36</v>
      </c>
      <c r="I493" s="38">
        <v>200</v>
      </c>
      <c r="J493" s="38">
        <v>0.95</v>
      </c>
      <c r="K493" s="39">
        <v>340</v>
      </c>
      <c r="L493" s="39">
        <v>334</v>
      </c>
      <c r="M493" s="39">
        <v>6</v>
      </c>
      <c r="N493" s="39">
        <v>300</v>
      </c>
      <c r="O493" s="39">
        <v>33</v>
      </c>
      <c r="P493" s="39">
        <v>0</v>
      </c>
      <c r="Q493" s="39">
        <v>3.9447138999928102</v>
      </c>
      <c r="R493" s="39">
        <v>10326.3287786</v>
      </c>
      <c r="S493" s="39">
        <v>3927.2412026459301</v>
      </c>
      <c r="T493" s="39">
        <v>33</v>
      </c>
      <c r="U493" s="39">
        <v>11</v>
      </c>
      <c r="V493" s="39">
        <v>22</v>
      </c>
      <c r="W493" s="39">
        <v>28.81</v>
      </c>
      <c r="X493" s="39">
        <v>6</v>
      </c>
      <c r="Y493" s="3"/>
    </row>
    <row r="494" spans="1:25" ht="16">
      <c r="A494" s="38" t="s">
        <v>187</v>
      </c>
      <c r="B494" s="38">
        <v>4</v>
      </c>
      <c r="C494" s="38">
        <v>4</v>
      </c>
      <c r="D494" s="38">
        <v>4</v>
      </c>
      <c r="E494" s="38">
        <v>0.2</v>
      </c>
      <c r="F494" s="38">
        <v>1.5</v>
      </c>
      <c r="G494" s="38">
        <v>10800</v>
      </c>
      <c r="H494" s="38" t="s">
        <v>36</v>
      </c>
      <c r="I494" s="38">
        <v>200</v>
      </c>
      <c r="J494" s="38">
        <v>0.95</v>
      </c>
      <c r="K494" s="39">
        <v>317</v>
      </c>
      <c r="L494" s="39">
        <v>316</v>
      </c>
      <c r="M494" s="39">
        <v>1</v>
      </c>
      <c r="N494" s="39">
        <v>285</v>
      </c>
      <c r="O494" s="39">
        <v>30</v>
      </c>
      <c r="P494" s="39">
        <v>0</v>
      </c>
      <c r="Q494" s="39">
        <v>3.21351969998415</v>
      </c>
      <c r="R494" s="39">
        <v>9888.3483054999997</v>
      </c>
      <c r="S494" s="39">
        <v>3880.6506405058299</v>
      </c>
      <c r="T494" s="39">
        <v>30</v>
      </c>
      <c r="U494" s="39">
        <v>11</v>
      </c>
      <c r="V494" s="39">
        <v>19</v>
      </c>
      <c r="W494" s="39">
        <v>32.197000000000003</v>
      </c>
      <c r="X494" s="39">
        <v>2</v>
      </c>
      <c r="Y494" s="3"/>
    </row>
    <row r="495" spans="1:25" ht="16">
      <c r="A495" s="38" t="s">
        <v>187</v>
      </c>
      <c r="B495" s="38">
        <v>4</v>
      </c>
      <c r="C495" s="38">
        <v>4</v>
      </c>
      <c r="D495" s="38">
        <v>4</v>
      </c>
      <c r="E495" s="38">
        <v>0.2</v>
      </c>
      <c r="F495" s="38">
        <v>1.5</v>
      </c>
      <c r="G495" s="38">
        <v>10800</v>
      </c>
      <c r="H495" s="38" t="s">
        <v>36</v>
      </c>
      <c r="I495" s="38">
        <v>200</v>
      </c>
      <c r="J495" s="38">
        <v>0.95</v>
      </c>
      <c r="K495" s="39">
        <v>326</v>
      </c>
      <c r="L495" s="39">
        <v>319</v>
      </c>
      <c r="M495" s="39">
        <v>7</v>
      </c>
      <c r="N495" s="39">
        <v>280</v>
      </c>
      <c r="O495" s="39">
        <v>38</v>
      </c>
      <c r="P495" s="39">
        <v>0</v>
      </c>
      <c r="Q495" s="39">
        <v>3.43818729999371</v>
      </c>
      <c r="R495" s="39">
        <v>9858.8717404999807</v>
      </c>
      <c r="S495" s="39">
        <v>3833.2880252874402</v>
      </c>
      <c r="T495" s="39">
        <v>38</v>
      </c>
      <c r="U495" s="39">
        <v>12</v>
      </c>
      <c r="V495" s="39">
        <v>26</v>
      </c>
      <c r="W495" s="39">
        <v>29.821999999999999</v>
      </c>
      <c r="X495" s="39">
        <v>5</v>
      </c>
      <c r="Y495" s="3"/>
    </row>
    <row r="496" spans="1:25" ht="16">
      <c r="A496" s="38" t="s">
        <v>187</v>
      </c>
      <c r="B496" s="38">
        <v>4</v>
      </c>
      <c r="C496" s="38">
        <v>4</v>
      </c>
      <c r="D496" s="38">
        <v>4</v>
      </c>
      <c r="E496" s="38">
        <v>0.2</v>
      </c>
      <c r="F496" s="38">
        <v>1.5</v>
      </c>
      <c r="G496" s="38">
        <v>10800</v>
      </c>
      <c r="H496" s="38" t="s">
        <v>36</v>
      </c>
      <c r="I496" s="38">
        <v>200</v>
      </c>
      <c r="J496" s="38">
        <v>0.95</v>
      </c>
      <c r="K496" s="39">
        <v>341</v>
      </c>
      <c r="L496" s="39">
        <v>331</v>
      </c>
      <c r="M496" s="39">
        <v>10</v>
      </c>
      <c r="N496" s="39">
        <v>306</v>
      </c>
      <c r="O496" s="39">
        <v>24</v>
      </c>
      <c r="P496" s="39">
        <v>0</v>
      </c>
      <c r="Q496" s="39">
        <v>3.8705253000207098</v>
      </c>
      <c r="R496" s="39">
        <v>10337.7302048</v>
      </c>
      <c r="S496" s="39">
        <v>4028.3367105415</v>
      </c>
      <c r="T496" s="39">
        <v>24</v>
      </c>
      <c r="U496" s="39">
        <v>16</v>
      </c>
      <c r="V496" s="39">
        <v>8</v>
      </c>
      <c r="W496" s="39">
        <v>27.766999999999999</v>
      </c>
      <c r="X496" s="39">
        <v>4</v>
      </c>
      <c r="Y496" s="3"/>
    </row>
    <row r="497" spans="1:25" ht="16">
      <c r="A497" s="38" t="s">
        <v>187</v>
      </c>
      <c r="B497" s="38">
        <v>4</v>
      </c>
      <c r="C497" s="38">
        <v>4</v>
      </c>
      <c r="D497" s="38">
        <v>4</v>
      </c>
      <c r="E497" s="38">
        <v>0.2</v>
      </c>
      <c r="F497" s="38">
        <v>1.5</v>
      </c>
      <c r="G497" s="38">
        <v>10800</v>
      </c>
      <c r="H497" s="38" t="s">
        <v>36</v>
      </c>
      <c r="I497" s="38">
        <v>200</v>
      </c>
      <c r="J497" s="38">
        <v>0.95</v>
      </c>
      <c r="K497" s="39">
        <v>327</v>
      </c>
      <c r="L497" s="39">
        <v>322</v>
      </c>
      <c r="M497" s="39">
        <v>5</v>
      </c>
      <c r="N497" s="39">
        <v>283</v>
      </c>
      <c r="O497" s="39">
        <v>38</v>
      </c>
      <c r="P497" s="39">
        <v>0</v>
      </c>
      <c r="Q497" s="39">
        <v>3.3885113999977698</v>
      </c>
      <c r="R497" s="39">
        <v>9887.30967529999</v>
      </c>
      <c r="S497" s="39">
        <v>3797.4132705945499</v>
      </c>
      <c r="T497" s="39">
        <v>38</v>
      </c>
      <c r="U497" s="39">
        <v>15</v>
      </c>
      <c r="V497" s="39">
        <v>23</v>
      </c>
      <c r="W497" s="39">
        <v>31.346</v>
      </c>
      <c r="X497" s="39">
        <v>3</v>
      </c>
      <c r="Y497" s="3"/>
    </row>
    <row r="498" spans="1:25" ht="16">
      <c r="A498" s="38" t="s">
        <v>187</v>
      </c>
      <c r="B498" s="38">
        <v>4</v>
      </c>
      <c r="C498" s="38">
        <v>4</v>
      </c>
      <c r="D498" s="38">
        <v>4</v>
      </c>
      <c r="E498" s="38">
        <v>0.2</v>
      </c>
      <c r="F498" s="38">
        <v>1.5</v>
      </c>
      <c r="G498" s="38">
        <v>10800</v>
      </c>
      <c r="H498" s="38" t="s">
        <v>36</v>
      </c>
      <c r="I498" s="38">
        <v>200</v>
      </c>
      <c r="J498" s="38">
        <v>0.95</v>
      </c>
      <c r="K498" s="39">
        <v>351</v>
      </c>
      <c r="L498" s="39">
        <v>334</v>
      </c>
      <c r="M498" s="39">
        <v>17</v>
      </c>
      <c r="N498" s="39">
        <v>305</v>
      </c>
      <c r="O498" s="39">
        <v>28</v>
      </c>
      <c r="P498" s="39">
        <v>0</v>
      </c>
      <c r="Q498" s="39">
        <v>3.7889834999874799</v>
      </c>
      <c r="R498" s="39">
        <v>10345.016484600001</v>
      </c>
      <c r="S498" s="39">
        <v>4000.44270971789</v>
      </c>
      <c r="T498" s="39">
        <v>28</v>
      </c>
      <c r="U498" s="39">
        <v>11</v>
      </c>
      <c r="V498" s="39">
        <v>17</v>
      </c>
      <c r="W498" s="39">
        <v>27.5</v>
      </c>
      <c r="X498" s="39">
        <v>6</v>
      </c>
      <c r="Y498" s="3"/>
    </row>
    <row r="499" spans="1:25" ht="16">
      <c r="A499" s="38" t="s">
        <v>187</v>
      </c>
      <c r="B499" s="38">
        <v>4</v>
      </c>
      <c r="C499" s="38">
        <v>4</v>
      </c>
      <c r="D499" s="38">
        <v>4</v>
      </c>
      <c r="E499" s="38">
        <v>0.2</v>
      </c>
      <c r="F499" s="38">
        <v>1.5</v>
      </c>
      <c r="G499" s="38">
        <v>10800</v>
      </c>
      <c r="H499" s="38" t="s">
        <v>36</v>
      </c>
      <c r="I499" s="38">
        <v>200</v>
      </c>
      <c r="J499" s="38">
        <v>0.95</v>
      </c>
      <c r="K499" s="39">
        <v>336</v>
      </c>
      <c r="L499" s="39">
        <v>332</v>
      </c>
      <c r="M499" s="39">
        <v>4</v>
      </c>
      <c r="N499" s="39">
        <v>295</v>
      </c>
      <c r="O499" s="39">
        <v>36</v>
      </c>
      <c r="P499" s="39">
        <v>0</v>
      </c>
      <c r="Q499" s="39">
        <v>3.86361190000166</v>
      </c>
      <c r="R499" s="39">
        <v>10321.735223600001</v>
      </c>
      <c r="S499" s="39">
        <v>3958.5452025588602</v>
      </c>
      <c r="T499" s="39">
        <v>35</v>
      </c>
      <c r="U499" s="39">
        <v>13</v>
      </c>
      <c r="V499" s="39">
        <v>22</v>
      </c>
      <c r="W499" s="39">
        <v>29.763999999999999</v>
      </c>
      <c r="X499" s="39">
        <v>4</v>
      </c>
      <c r="Y499" s="3"/>
    </row>
    <row r="500" spans="1:25" ht="16">
      <c r="A500" s="38" t="s">
        <v>187</v>
      </c>
      <c r="B500" s="38">
        <v>4</v>
      </c>
      <c r="C500" s="38">
        <v>4</v>
      </c>
      <c r="D500" s="38">
        <v>4</v>
      </c>
      <c r="E500" s="38">
        <v>0.2</v>
      </c>
      <c r="F500" s="38">
        <v>1.5</v>
      </c>
      <c r="G500" s="38">
        <v>10800</v>
      </c>
      <c r="H500" s="38" t="s">
        <v>36</v>
      </c>
      <c r="I500" s="38">
        <v>200</v>
      </c>
      <c r="J500" s="38">
        <v>0.95</v>
      </c>
      <c r="K500" s="39">
        <v>331</v>
      </c>
      <c r="L500" s="39">
        <v>323</v>
      </c>
      <c r="M500" s="39">
        <v>8</v>
      </c>
      <c r="N500" s="39">
        <v>286</v>
      </c>
      <c r="O500" s="39">
        <v>36</v>
      </c>
      <c r="P500" s="39">
        <v>0</v>
      </c>
      <c r="Q500" s="39">
        <v>3.5532248000135902</v>
      </c>
      <c r="R500" s="39">
        <v>9885.0509239999901</v>
      </c>
      <c r="S500" s="39">
        <v>3807.9860210684101</v>
      </c>
      <c r="T500" s="39">
        <v>36</v>
      </c>
      <c r="U500" s="39">
        <v>11</v>
      </c>
      <c r="V500" s="39">
        <v>25</v>
      </c>
      <c r="W500" s="39">
        <v>28.504000000000001</v>
      </c>
      <c r="X500" s="39">
        <v>7</v>
      </c>
      <c r="Y500" s="3"/>
    </row>
    <row r="501" spans="1:25" ht="16">
      <c r="A501" s="38" t="s">
        <v>187</v>
      </c>
      <c r="B501" s="38">
        <v>4</v>
      </c>
      <c r="C501" s="38">
        <v>4</v>
      </c>
      <c r="D501" s="38">
        <v>4</v>
      </c>
      <c r="E501" s="38">
        <v>0.2</v>
      </c>
      <c r="F501" s="38">
        <v>1.5</v>
      </c>
      <c r="G501" s="38">
        <v>10800</v>
      </c>
      <c r="H501" s="38" t="s">
        <v>36</v>
      </c>
      <c r="I501" s="38">
        <v>200</v>
      </c>
      <c r="J501" s="38">
        <v>0.95</v>
      </c>
      <c r="K501" s="39">
        <v>326</v>
      </c>
      <c r="L501" s="39">
        <v>323</v>
      </c>
      <c r="M501" s="39">
        <v>3</v>
      </c>
      <c r="N501" s="39">
        <v>293</v>
      </c>
      <c r="O501" s="39">
        <v>29</v>
      </c>
      <c r="P501" s="39">
        <v>0</v>
      </c>
      <c r="Q501" s="39">
        <v>3.2708677000085502</v>
      </c>
      <c r="R501" s="39">
        <v>9920.21562119999</v>
      </c>
      <c r="S501" s="39">
        <v>3764.22163490811</v>
      </c>
      <c r="T501" s="39">
        <v>29</v>
      </c>
      <c r="U501" s="39">
        <v>10</v>
      </c>
      <c r="V501" s="39">
        <v>19</v>
      </c>
      <c r="W501" s="39">
        <v>29.524999999999999</v>
      </c>
      <c r="X501" s="39">
        <v>6</v>
      </c>
      <c r="Y501" s="3"/>
    </row>
    <row r="502" spans="1:25" ht="16">
      <c r="A502" s="38" t="s">
        <v>187</v>
      </c>
      <c r="B502" s="38">
        <v>4</v>
      </c>
      <c r="C502" s="38">
        <v>4</v>
      </c>
      <c r="D502" s="38">
        <v>4</v>
      </c>
      <c r="E502" s="38">
        <v>0.2</v>
      </c>
      <c r="F502" s="38">
        <v>1.5</v>
      </c>
      <c r="G502" s="38">
        <v>10800</v>
      </c>
      <c r="H502" s="38" t="s">
        <v>36</v>
      </c>
      <c r="I502" s="38">
        <v>200</v>
      </c>
      <c r="J502" s="38">
        <v>0.95</v>
      </c>
      <c r="K502" s="39">
        <v>349</v>
      </c>
      <c r="L502" s="39">
        <v>337</v>
      </c>
      <c r="M502" s="39">
        <v>12</v>
      </c>
      <c r="N502" s="39">
        <v>313</v>
      </c>
      <c r="O502" s="39">
        <v>23</v>
      </c>
      <c r="P502" s="39">
        <v>0</v>
      </c>
      <c r="Q502" s="39">
        <v>3.6821303999938899</v>
      </c>
      <c r="R502" s="39">
        <v>10373.658777299999</v>
      </c>
      <c r="S502" s="39">
        <v>3964.11220659222</v>
      </c>
      <c r="T502" s="39">
        <v>22</v>
      </c>
      <c r="U502" s="39">
        <v>9</v>
      </c>
      <c r="V502" s="39">
        <v>13</v>
      </c>
      <c r="W502" s="39">
        <v>26.015999999999998</v>
      </c>
      <c r="X502" s="39">
        <v>5</v>
      </c>
      <c r="Y502" s="3"/>
    </row>
    <row r="503" spans="1:25" ht="16">
      <c r="A503" s="38" t="s">
        <v>187</v>
      </c>
      <c r="B503" s="38">
        <v>4</v>
      </c>
      <c r="C503" s="38">
        <v>4</v>
      </c>
      <c r="D503" s="38">
        <v>4</v>
      </c>
      <c r="E503" s="38">
        <v>0.2</v>
      </c>
      <c r="F503" s="38">
        <v>1.5</v>
      </c>
      <c r="G503" s="38">
        <v>10800</v>
      </c>
      <c r="H503" s="38" t="s">
        <v>36</v>
      </c>
      <c r="I503" s="38">
        <v>200</v>
      </c>
      <c r="J503" s="38">
        <v>0.95</v>
      </c>
      <c r="K503" s="39">
        <v>326</v>
      </c>
      <c r="L503" s="39">
        <v>322</v>
      </c>
      <c r="M503" s="39">
        <v>4</v>
      </c>
      <c r="N503" s="39">
        <v>288</v>
      </c>
      <c r="O503" s="39">
        <v>33</v>
      </c>
      <c r="P503" s="39">
        <v>0</v>
      </c>
      <c r="Q503" s="39">
        <v>3.2731239999973298</v>
      </c>
      <c r="R503" s="39">
        <v>9920.9466503000003</v>
      </c>
      <c r="S503" s="39">
        <v>3777.5818855571501</v>
      </c>
      <c r="T503" s="39">
        <v>33</v>
      </c>
      <c r="U503" s="39">
        <v>12</v>
      </c>
      <c r="V503" s="39">
        <v>21</v>
      </c>
      <c r="W503" s="39">
        <v>30.516999999999999</v>
      </c>
      <c r="X503" s="39">
        <v>3</v>
      </c>
      <c r="Y503" s="3"/>
    </row>
    <row r="504" spans="1:25" ht="16">
      <c r="A504" s="38" t="s">
        <v>187</v>
      </c>
      <c r="B504" s="38">
        <v>4</v>
      </c>
      <c r="C504" s="38">
        <v>4</v>
      </c>
      <c r="D504" s="38">
        <v>4</v>
      </c>
      <c r="E504" s="38">
        <v>0.2</v>
      </c>
      <c r="F504" s="38">
        <v>1.5</v>
      </c>
      <c r="G504" s="38">
        <v>10800</v>
      </c>
      <c r="H504" s="38" t="s">
        <v>36</v>
      </c>
      <c r="I504" s="38">
        <v>200</v>
      </c>
      <c r="J504" s="38">
        <v>0.95</v>
      </c>
      <c r="K504" s="39">
        <v>334</v>
      </c>
      <c r="L504" s="39">
        <v>332</v>
      </c>
      <c r="M504" s="39">
        <v>2</v>
      </c>
      <c r="N504" s="39">
        <v>304</v>
      </c>
      <c r="O504" s="39">
        <v>27</v>
      </c>
      <c r="P504" s="39">
        <v>0</v>
      </c>
      <c r="Q504" s="39">
        <v>3.6273227000085102</v>
      </c>
      <c r="R504" s="39">
        <v>10352.0144756999</v>
      </c>
      <c r="S504" s="39">
        <v>4053.72171174082</v>
      </c>
      <c r="T504" s="39">
        <v>27</v>
      </c>
      <c r="U504" s="39">
        <v>13</v>
      </c>
      <c r="V504" s="39">
        <v>14</v>
      </c>
      <c r="W504" s="39">
        <v>31.875</v>
      </c>
      <c r="X504" s="39">
        <v>4</v>
      </c>
      <c r="Y504" s="3"/>
    </row>
    <row r="505" spans="1:25" ht="16">
      <c r="A505" s="38" t="s">
        <v>187</v>
      </c>
      <c r="B505" s="38">
        <v>4</v>
      </c>
      <c r="C505" s="38">
        <v>4</v>
      </c>
      <c r="D505" s="38">
        <v>4</v>
      </c>
      <c r="E505" s="38">
        <v>0.2</v>
      </c>
      <c r="F505" s="38">
        <v>1.5</v>
      </c>
      <c r="G505" s="38">
        <v>10800</v>
      </c>
      <c r="H505" s="38" t="s">
        <v>36</v>
      </c>
      <c r="I505" s="38">
        <v>200</v>
      </c>
      <c r="J505" s="38">
        <v>0.95</v>
      </c>
      <c r="K505" s="39">
        <v>335</v>
      </c>
      <c r="L505" s="39">
        <v>330</v>
      </c>
      <c r="M505" s="39">
        <v>5</v>
      </c>
      <c r="N505" s="39">
        <v>300</v>
      </c>
      <c r="O505" s="39">
        <v>29</v>
      </c>
      <c r="P505" s="39">
        <v>0</v>
      </c>
      <c r="Q505" s="39">
        <v>3.8386613000083698</v>
      </c>
      <c r="R505" s="39">
        <v>10298.543358999999</v>
      </c>
      <c r="S505" s="39">
        <v>3977.1792045356701</v>
      </c>
      <c r="T505" s="39">
        <v>29</v>
      </c>
      <c r="U505" s="39">
        <v>16</v>
      </c>
      <c r="V505" s="39">
        <v>13</v>
      </c>
      <c r="W505" s="39">
        <v>30.448</v>
      </c>
      <c r="X505" s="39">
        <v>4</v>
      </c>
      <c r="Y505" s="3"/>
    </row>
    <row r="506" spans="1:25" ht="16">
      <c r="A506" s="38" t="s">
        <v>187</v>
      </c>
      <c r="B506" s="38">
        <v>4</v>
      </c>
      <c r="C506" s="38">
        <v>4</v>
      </c>
      <c r="D506" s="38">
        <v>4</v>
      </c>
      <c r="E506" s="38">
        <v>0.2</v>
      </c>
      <c r="F506" s="38">
        <v>1.5</v>
      </c>
      <c r="G506" s="38">
        <v>10800</v>
      </c>
      <c r="H506" s="38" t="s">
        <v>36</v>
      </c>
      <c r="I506" s="38">
        <v>200</v>
      </c>
      <c r="J506" s="38">
        <v>0.95</v>
      </c>
      <c r="K506" s="39">
        <v>334</v>
      </c>
      <c r="L506" s="39">
        <v>332</v>
      </c>
      <c r="M506" s="39">
        <v>2</v>
      </c>
      <c r="N506" s="39">
        <v>295</v>
      </c>
      <c r="O506" s="39">
        <v>36</v>
      </c>
      <c r="P506" s="39">
        <v>0</v>
      </c>
      <c r="Q506" s="39">
        <v>3.63278059999364</v>
      </c>
      <c r="R506" s="39">
        <v>10323.3074587999</v>
      </c>
      <c r="S506" s="39">
        <v>4014.7727093994599</v>
      </c>
      <c r="T506" s="39">
        <v>34</v>
      </c>
      <c r="U506" s="39">
        <v>7</v>
      </c>
      <c r="V506" s="39">
        <v>27</v>
      </c>
      <c r="W506" s="39">
        <v>32.869</v>
      </c>
      <c r="X506" s="39">
        <v>4</v>
      </c>
      <c r="Y506" s="3"/>
    </row>
    <row r="507" spans="1:25" ht="16">
      <c r="A507" s="38" t="s">
        <v>187</v>
      </c>
      <c r="B507" s="38">
        <v>4</v>
      </c>
      <c r="C507" s="38">
        <v>4</v>
      </c>
      <c r="D507" s="38">
        <v>4</v>
      </c>
      <c r="E507" s="38">
        <v>0.2</v>
      </c>
      <c r="F507" s="38">
        <v>1.5</v>
      </c>
      <c r="G507" s="38">
        <v>10800</v>
      </c>
      <c r="H507" s="38" t="s">
        <v>36</v>
      </c>
      <c r="I507" s="38">
        <v>200</v>
      </c>
      <c r="J507" s="38">
        <v>0.95</v>
      </c>
      <c r="K507" s="39">
        <v>324</v>
      </c>
      <c r="L507" s="39">
        <v>322</v>
      </c>
      <c r="M507" s="39">
        <v>2</v>
      </c>
      <c r="N507" s="39">
        <v>265</v>
      </c>
      <c r="O507" s="39">
        <v>56</v>
      </c>
      <c r="P507" s="39">
        <v>0</v>
      </c>
      <c r="Q507" s="39">
        <v>3.3163243000119</v>
      </c>
      <c r="R507" s="39">
        <v>9890.0273288999997</v>
      </c>
      <c r="S507" s="39">
        <v>3745.5583844087</v>
      </c>
      <c r="T507" s="39">
        <v>56</v>
      </c>
      <c r="U507" s="39">
        <v>28</v>
      </c>
      <c r="V507" s="39">
        <v>28</v>
      </c>
      <c r="W507" s="39">
        <v>29.844999999999999</v>
      </c>
      <c r="X507" s="39">
        <v>7</v>
      </c>
      <c r="Y507" s="3"/>
    </row>
    <row r="508" spans="1:25" ht="16">
      <c r="A508" s="38" t="s">
        <v>187</v>
      </c>
      <c r="B508" s="38">
        <v>4</v>
      </c>
      <c r="C508" s="38">
        <v>4</v>
      </c>
      <c r="D508" s="38">
        <v>4</v>
      </c>
      <c r="E508" s="38">
        <v>0.2</v>
      </c>
      <c r="F508" s="38">
        <v>1.5</v>
      </c>
      <c r="G508" s="38">
        <v>10800</v>
      </c>
      <c r="H508" s="38" t="s">
        <v>36</v>
      </c>
      <c r="I508" s="38">
        <v>200</v>
      </c>
      <c r="J508" s="38">
        <v>0.95</v>
      </c>
      <c r="K508" s="39">
        <v>320</v>
      </c>
      <c r="L508" s="39">
        <v>319</v>
      </c>
      <c r="M508" s="39">
        <v>1</v>
      </c>
      <c r="N508" s="39">
        <v>280</v>
      </c>
      <c r="O508" s="39">
        <v>38</v>
      </c>
      <c r="P508" s="39">
        <v>0</v>
      </c>
      <c r="Q508" s="39">
        <v>3.60656559999207</v>
      </c>
      <c r="R508" s="39">
        <v>9896.1272949999893</v>
      </c>
      <c r="S508" s="39">
        <v>3828.1163873872702</v>
      </c>
      <c r="T508" s="39">
        <v>37</v>
      </c>
      <c r="U508" s="39">
        <v>15</v>
      </c>
      <c r="V508" s="39">
        <v>22</v>
      </c>
      <c r="W508" s="39">
        <v>31.157</v>
      </c>
      <c r="X508" s="39">
        <v>3</v>
      </c>
      <c r="Y508" s="3"/>
    </row>
    <row r="509" spans="1:25" ht="16">
      <c r="A509" s="38" t="s">
        <v>187</v>
      </c>
      <c r="B509" s="38">
        <v>4</v>
      </c>
      <c r="C509" s="38">
        <v>4</v>
      </c>
      <c r="D509" s="38">
        <v>4</v>
      </c>
      <c r="E509" s="38">
        <v>0.2</v>
      </c>
      <c r="F509" s="38">
        <v>1.5</v>
      </c>
      <c r="G509" s="38">
        <v>10800</v>
      </c>
      <c r="H509" s="38" t="s">
        <v>36</v>
      </c>
      <c r="I509" s="38">
        <v>200</v>
      </c>
      <c r="J509" s="38">
        <v>0.95</v>
      </c>
      <c r="K509" s="39">
        <v>350</v>
      </c>
      <c r="L509" s="39">
        <v>333</v>
      </c>
      <c r="M509" s="39">
        <v>17</v>
      </c>
      <c r="N509" s="39">
        <v>295</v>
      </c>
      <c r="O509" s="39">
        <v>37</v>
      </c>
      <c r="P509" s="39">
        <v>0</v>
      </c>
      <c r="Q509" s="39">
        <v>3.8165543999906499</v>
      </c>
      <c r="R509" s="39">
        <v>10360.6798413</v>
      </c>
      <c r="S509" s="39">
        <v>4013.13820899743</v>
      </c>
      <c r="T509" s="39">
        <v>37</v>
      </c>
      <c r="U509" s="39">
        <v>13</v>
      </c>
      <c r="V509" s="39">
        <v>24</v>
      </c>
      <c r="W509" s="39">
        <v>29.651</v>
      </c>
      <c r="X509" s="39">
        <v>2</v>
      </c>
      <c r="Y509" s="3"/>
    </row>
    <row r="510" spans="1:25" ht="16">
      <c r="A510" s="38" t="s">
        <v>187</v>
      </c>
      <c r="B510" s="38">
        <v>4</v>
      </c>
      <c r="C510" s="38">
        <v>4</v>
      </c>
      <c r="D510" s="38">
        <v>4</v>
      </c>
      <c r="E510" s="38">
        <v>0.2</v>
      </c>
      <c r="F510" s="38">
        <v>1.5</v>
      </c>
      <c r="G510" s="38">
        <v>10800</v>
      </c>
      <c r="H510" s="38" t="s">
        <v>36</v>
      </c>
      <c r="I510" s="38">
        <v>200</v>
      </c>
      <c r="J510" s="38">
        <v>0.95</v>
      </c>
      <c r="K510" s="39">
        <v>343</v>
      </c>
      <c r="L510" s="39">
        <v>333</v>
      </c>
      <c r="M510" s="39">
        <v>10</v>
      </c>
      <c r="N510" s="39">
        <v>298</v>
      </c>
      <c r="O510" s="39">
        <v>34</v>
      </c>
      <c r="P510" s="39">
        <v>0</v>
      </c>
      <c r="Q510" s="39">
        <v>3.87469380000435</v>
      </c>
      <c r="R510" s="39">
        <v>10317.902377799999</v>
      </c>
      <c r="S510" s="39">
        <v>3935.5734522789699</v>
      </c>
      <c r="T510" s="39">
        <v>34</v>
      </c>
      <c r="U510" s="39">
        <v>14</v>
      </c>
      <c r="V510" s="39">
        <v>20</v>
      </c>
      <c r="W510" s="39">
        <v>29.800999999999998</v>
      </c>
      <c r="X510" s="39">
        <v>3</v>
      </c>
      <c r="Y510" s="3"/>
    </row>
    <row r="511" spans="1:25" ht="16">
      <c r="A511" s="38" t="s">
        <v>187</v>
      </c>
      <c r="B511" s="38">
        <v>4</v>
      </c>
      <c r="C511" s="38">
        <v>4</v>
      </c>
      <c r="D511" s="38">
        <v>4</v>
      </c>
      <c r="E511" s="38">
        <v>0.2</v>
      </c>
      <c r="F511" s="38">
        <v>1.5</v>
      </c>
      <c r="G511" s="38">
        <v>10800</v>
      </c>
      <c r="H511" s="38" t="s">
        <v>36</v>
      </c>
      <c r="I511" s="38">
        <v>200</v>
      </c>
      <c r="J511" s="38">
        <v>0.95</v>
      </c>
      <c r="K511" s="39">
        <v>340</v>
      </c>
      <c r="L511" s="39">
        <v>333</v>
      </c>
      <c r="M511" s="39">
        <v>7</v>
      </c>
      <c r="N511" s="39">
        <v>289</v>
      </c>
      <c r="O511" s="39">
        <v>43</v>
      </c>
      <c r="P511" s="39">
        <v>0</v>
      </c>
      <c r="Q511" s="39">
        <v>3.83425279999113</v>
      </c>
      <c r="R511" s="39">
        <v>10334.2672063999</v>
      </c>
      <c r="S511" s="39">
        <v>3997.83195756748</v>
      </c>
      <c r="T511" s="39">
        <v>41</v>
      </c>
      <c r="U511" s="39">
        <v>12</v>
      </c>
      <c r="V511" s="39">
        <v>29</v>
      </c>
      <c r="W511" s="39">
        <v>35.277000000000001</v>
      </c>
      <c r="X511" s="39">
        <v>3</v>
      </c>
      <c r="Y511" s="3"/>
    </row>
    <row r="512" spans="1:25" ht="16">
      <c r="A512" s="38" t="s">
        <v>187</v>
      </c>
      <c r="B512" s="38">
        <v>4</v>
      </c>
      <c r="C512" s="38">
        <v>4</v>
      </c>
      <c r="D512" s="38">
        <v>4</v>
      </c>
      <c r="E512" s="38">
        <v>0.2</v>
      </c>
      <c r="F512" s="38">
        <v>2</v>
      </c>
      <c r="G512" s="38">
        <v>10800</v>
      </c>
      <c r="H512" s="38" t="s">
        <v>36</v>
      </c>
      <c r="I512" s="38">
        <v>200</v>
      </c>
      <c r="J512" s="38">
        <v>0.95</v>
      </c>
      <c r="K512" s="39">
        <v>311</v>
      </c>
      <c r="L512" s="39">
        <v>305</v>
      </c>
      <c r="M512" s="39">
        <v>6</v>
      </c>
      <c r="N512" s="39">
        <v>271</v>
      </c>
      <c r="O512" s="39">
        <v>33</v>
      </c>
      <c r="P512" s="39">
        <v>0</v>
      </c>
      <c r="Q512" s="39">
        <v>5.1625357000067202</v>
      </c>
      <c r="R512" s="39">
        <v>10162.445348699999</v>
      </c>
      <c r="S512" s="39">
        <v>4357.5042269751402</v>
      </c>
      <c r="T512" s="39">
        <v>33</v>
      </c>
      <c r="U512" s="39">
        <v>10</v>
      </c>
      <c r="V512" s="39">
        <v>23</v>
      </c>
      <c r="W512" s="39">
        <v>30.776</v>
      </c>
      <c r="X512" s="39">
        <v>3</v>
      </c>
      <c r="Y512" s="3"/>
    </row>
    <row r="513" spans="1:25" ht="16">
      <c r="A513" s="38" t="s">
        <v>187</v>
      </c>
      <c r="B513" s="38">
        <v>4</v>
      </c>
      <c r="C513" s="38">
        <v>4</v>
      </c>
      <c r="D513" s="38">
        <v>4</v>
      </c>
      <c r="E513" s="38">
        <v>0.2</v>
      </c>
      <c r="F513" s="38">
        <v>2</v>
      </c>
      <c r="G513" s="38">
        <v>10800</v>
      </c>
      <c r="H513" s="38" t="s">
        <v>36</v>
      </c>
      <c r="I513" s="38">
        <v>200</v>
      </c>
      <c r="J513" s="38">
        <v>0.95</v>
      </c>
      <c r="K513" s="39">
        <v>304</v>
      </c>
      <c r="L513" s="39">
        <v>290</v>
      </c>
      <c r="M513" s="39">
        <v>14</v>
      </c>
      <c r="N513" s="39">
        <v>270</v>
      </c>
      <c r="O513" s="39">
        <v>19</v>
      </c>
      <c r="P513" s="39">
        <v>0</v>
      </c>
      <c r="Q513" s="39">
        <v>3.8241433999986501</v>
      </c>
      <c r="R513" s="39">
        <v>9588.7866461999802</v>
      </c>
      <c r="S513" s="39">
        <v>4070.3113974849598</v>
      </c>
      <c r="T513" s="39">
        <v>19</v>
      </c>
      <c r="U513" s="39">
        <v>8</v>
      </c>
      <c r="V513" s="39">
        <v>11</v>
      </c>
      <c r="W513" s="39">
        <v>24.87</v>
      </c>
      <c r="X513" s="39">
        <v>1</v>
      </c>
      <c r="Y513" s="3"/>
    </row>
    <row r="514" spans="1:25" ht="16">
      <c r="A514" s="38" t="s">
        <v>187</v>
      </c>
      <c r="B514" s="38">
        <v>4</v>
      </c>
      <c r="C514" s="38">
        <v>4</v>
      </c>
      <c r="D514" s="38">
        <v>4</v>
      </c>
      <c r="E514" s="38">
        <v>0.2</v>
      </c>
      <c r="F514" s="38">
        <v>2</v>
      </c>
      <c r="G514" s="38">
        <v>10800</v>
      </c>
      <c r="H514" s="38" t="s">
        <v>36</v>
      </c>
      <c r="I514" s="38">
        <v>200</v>
      </c>
      <c r="J514" s="38">
        <v>0.95</v>
      </c>
      <c r="K514" s="39">
        <v>301</v>
      </c>
      <c r="L514" s="39">
        <v>283</v>
      </c>
      <c r="M514" s="39">
        <v>18</v>
      </c>
      <c r="N514" s="39">
        <v>249</v>
      </c>
      <c r="O514" s="39">
        <v>33</v>
      </c>
      <c r="P514" s="39">
        <v>0</v>
      </c>
      <c r="Q514" s="39">
        <v>3.9412281999915901</v>
      </c>
      <c r="R514" s="39">
        <v>9448.8075124999905</v>
      </c>
      <c r="S514" s="39">
        <v>4128.8255472052797</v>
      </c>
      <c r="T514" s="39">
        <v>33</v>
      </c>
      <c r="U514" s="39">
        <v>14</v>
      </c>
      <c r="V514" s="39">
        <v>19</v>
      </c>
      <c r="W514" s="39">
        <v>29.31</v>
      </c>
      <c r="X514" s="39">
        <v>6</v>
      </c>
      <c r="Y514" s="3"/>
    </row>
    <row r="515" spans="1:25" ht="16">
      <c r="A515" s="38" t="s">
        <v>187</v>
      </c>
      <c r="B515" s="38">
        <v>4</v>
      </c>
      <c r="C515" s="38">
        <v>4</v>
      </c>
      <c r="D515" s="38">
        <v>4</v>
      </c>
      <c r="E515" s="38">
        <v>0.2</v>
      </c>
      <c r="F515" s="38">
        <v>2</v>
      </c>
      <c r="G515" s="38">
        <v>10800</v>
      </c>
      <c r="H515" s="38" t="s">
        <v>36</v>
      </c>
      <c r="I515" s="38">
        <v>200</v>
      </c>
      <c r="J515" s="38">
        <v>0.95</v>
      </c>
      <c r="K515" s="39">
        <v>315</v>
      </c>
      <c r="L515" s="39">
        <v>301</v>
      </c>
      <c r="M515" s="39">
        <v>14</v>
      </c>
      <c r="N515" s="39">
        <v>272</v>
      </c>
      <c r="O515" s="39">
        <v>28</v>
      </c>
      <c r="P515" s="39">
        <v>0</v>
      </c>
      <c r="Q515" s="39">
        <v>5.4581193999940796</v>
      </c>
      <c r="R515" s="39">
        <v>10110.1220146999</v>
      </c>
      <c r="S515" s="39">
        <v>4336.4727230155804</v>
      </c>
      <c r="T515" s="39">
        <v>28</v>
      </c>
      <c r="U515" s="39">
        <v>12</v>
      </c>
      <c r="V515" s="39">
        <v>16</v>
      </c>
      <c r="W515" s="39">
        <v>30.259</v>
      </c>
      <c r="X515" s="39">
        <v>5</v>
      </c>
      <c r="Y515" s="3"/>
    </row>
    <row r="516" spans="1:25" ht="16">
      <c r="A516" s="38" t="s">
        <v>187</v>
      </c>
      <c r="B516" s="38">
        <v>4</v>
      </c>
      <c r="C516" s="38">
        <v>4</v>
      </c>
      <c r="D516" s="38">
        <v>4</v>
      </c>
      <c r="E516" s="38">
        <v>0.2</v>
      </c>
      <c r="F516" s="38">
        <v>2</v>
      </c>
      <c r="G516" s="38">
        <v>10800</v>
      </c>
      <c r="H516" s="38" t="s">
        <v>36</v>
      </c>
      <c r="I516" s="38">
        <v>200</v>
      </c>
      <c r="J516" s="38">
        <v>0.95</v>
      </c>
      <c r="K516" s="39">
        <v>287</v>
      </c>
      <c r="L516" s="39">
        <v>280</v>
      </c>
      <c r="M516" s="39">
        <v>7</v>
      </c>
      <c r="N516" s="39">
        <v>247</v>
      </c>
      <c r="O516" s="39">
        <v>32</v>
      </c>
      <c r="P516" s="39">
        <v>0</v>
      </c>
      <c r="Q516" s="39">
        <v>3.8447018999889702</v>
      </c>
      <c r="R516" s="39">
        <v>9486.2279225999991</v>
      </c>
      <c r="S516" s="39">
        <v>4142.4216486359901</v>
      </c>
      <c r="T516" s="39">
        <v>32</v>
      </c>
      <c r="U516" s="39">
        <v>11</v>
      </c>
      <c r="V516" s="39">
        <v>21</v>
      </c>
      <c r="W516" s="39">
        <v>27.04</v>
      </c>
      <c r="X516" s="39">
        <v>4</v>
      </c>
      <c r="Y516" s="3"/>
    </row>
    <row r="517" spans="1:25" ht="16">
      <c r="A517" s="38" t="s">
        <v>187</v>
      </c>
      <c r="B517" s="38">
        <v>4</v>
      </c>
      <c r="C517" s="38">
        <v>4</v>
      </c>
      <c r="D517" s="38">
        <v>4</v>
      </c>
      <c r="E517" s="38">
        <v>0.2</v>
      </c>
      <c r="F517" s="38">
        <v>2</v>
      </c>
      <c r="G517" s="38">
        <v>10800</v>
      </c>
      <c r="H517" s="38" t="s">
        <v>36</v>
      </c>
      <c r="I517" s="38">
        <v>200</v>
      </c>
      <c r="J517" s="38">
        <v>0.95</v>
      </c>
      <c r="K517" s="39">
        <v>319</v>
      </c>
      <c r="L517" s="39">
        <v>304</v>
      </c>
      <c r="M517" s="39">
        <v>15</v>
      </c>
      <c r="N517" s="39">
        <v>269</v>
      </c>
      <c r="O517" s="39">
        <v>34</v>
      </c>
      <c r="P517" s="39">
        <v>0</v>
      </c>
      <c r="Q517" s="39">
        <v>5.2393751999927902</v>
      </c>
      <c r="R517" s="39">
        <v>10109.814641499899</v>
      </c>
      <c r="S517" s="39">
        <v>4284.2369700642303</v>
      </c>
      <c r="T517" s="39">
        <v>34</v>
      </c>
      <c r="U517" s="39">
        <v>7</v>
      </c>
      <c r="V517" s="39">
        <v>27</v>
      </c>
      <c r="W517" s="39">
        <v>29.71</v>
      </c>
      <c r="X517" s="39">
        <v>6</v>
      </c>
      <c r="Y517" s="3"/>
    </row>
    <row r="518" spans="1:25" ht="16">
      <c r="A518" s="38" t="s">
        <v>187</v>
      </c>
      <c r="B518" s="38">
        <v>4</v>
      </c>
      <c r="C518" s="38">
        <v>4</v>
      </c>
      <c r="D518" s="38">
        <v>4</v>
      </c>
      <c r="E518" s="38">
        <v>0.2</v>
      </c>
      <c r="F518" s="38">
        <v>2</v>
      </c>
      <c r="G518" s="38">
        <v>10800</v>
      </c>
      <c r="H518" s="38" t="s">
        <v>36</v>
      </c>
      <c r="I518" s="38">
        <v>200</v>
      </c>
      <c r="J518" s="38">
        <v>0.95</v>
      </c>
      <c r="K518" s="39">
        <v>297</v>
      </c>
      <c r="L518" s="39">
        <v>288</v>
      </c>
      <c r="M518" s="39">
        <v>9</v>
      </c>
      <c r="N518" s="39">
        <v>250</v>
      </c>
      <c r="O518" s="39">
        <v>37</v>
      </c>
      <c r="P518" s="39">
        <v>0</v>
      </c>
      <c r="Q518" s="39">
        <v>3.8344257999967901</v>
      </c>
      <c r="R518" s="39">
        <v>9528.2841229999904</v>
      </c>
      <c r="S518" s="39">
        <v>4109.3122963216101</v>
      </c>
      <c r="T518" s="39">
        <v>37</v>
      </c>
      <c r="U518" s="39">
        <v>13</v>
      </c>
      <c r="V518" s="39">
        <v>24</v>
      </c>
      <c r="W518" s="39">
        <v>31.384</v>
      </c>
      <c r="X518" s="39">
        <v>3</v>
      </c>
      <c r="Y518" s="3"/>
    </row>
    <row r="519" spans="1:25" ht="16">
      <c r="A519" s="38" t="s">
        <v>187</v>
      </c>
      <c r="B519" s="38">
        <v>4</v>
      </c>
      <c r="C519" s="38">
        <v>4</v>
      </c>
      <c r="D519" s="38">
        <v>4</v>
      </c>
      <c r="E519" s="38">
        <v>0.2</v>
      </c>
      <c r="F519" s="38">
        <v>2</v>
      </c>
      <c r="G519" s="38">
        <v>10800</v>
      </c>
      <c r="H519" s="38" t="s">
        <v>36</v>
      </c>
      <c r="I519" s="38">
        <v>200</v>
      </c>
      <c r="J519" s="38">
        <v>0.95</v>
      </c>
      <c r="K519" s="39">
        <v>320</v>
      </c>
      <c r="L519" s="39">
        <v>305</v>
      </c>
      <c r="M519" s="39">
        <v>15</v>
      </c>
      <c r="N519" s="39">
        <v>275</v>
      </c>
      <c r="O519" s="39">
        <v>29</v>
      </c>
      <c r="P519" s="39">
        <v>0</v>
      </c>
      <c r="Q519" s="39">
        <v>5.1942167999953499</v>
      </c>
      <c r="R519" s="39">
        <v>10140.726466</v>
      </c>
      <c r="S519" s="39">
        <v>4339.4377269614397</v>
      </c>
      <c r="T519" s="39">
        <v>29</v>
      </c>
      <c r="U519" s="39">
        <v>15</v>
      </c>
      <c r="V519" s="39">
        <v>14</v>
      </c>
      <c r="W519" s="39">
        <v>29.672999999999998</v>
      </c>
      <c r="X519" s="39">
        <v>4</v>
      </c>
      <c r="Y519" s="3"/>
    </row>
    <row r="520" spans="1:25" ht="16">
      <c r="A520" s="38" t="s">
        <v>187</v>
      </c>
      <c r="B520" s="38">
        <v>4</v>
      </c>
      <c r="C520" s="38">
        <v>4</v>
      </c>
      <c r="D520" s="38">
        <v>4</v>
      </c>
      <c r="E520" s="38">
        <v>0.2</v>
      </c>
      <c r="F520" s="38">
        <v>2</v>
      </c>
      <c r="G520" s="38">
        <v>10800</v>
      </c>
      <c r="H520" s="38" t="s">
        <v>36</v>
      </c>
      <c r="I520" s="38">
        <v>200</v>
      </c>
      <c r="J520" s="38">
        <v>0.95</v>
      </c>
      <c r="K520" s="39">
        <v>315</v>
      </c>
      <c r="L520" s="39">
        <v>304</v>
      </c>
      <c r="M520" s="39">
        <v>11</v>
      </c>
      <c r="N520" s="39">
        <v>264</v>
      </c>
      <c r="O520" s="39">
        <v>39</v>
      </c>
      <c r="P520" s="39">
        <v>0</v>
      </c>
      <c r="Q520" s="39">
        <v>4.6413843999870297</v>
      </c>
      <c r="R520" s="39">
        <v>10150.946824799999</v>
      </c>
      <c r="S520" s="39">
        <v>4362.4547252599104</v>
      </c>
      <c r="T520" s="39">
        <v>37</v>
      </c>
      <c r="U520" s="39">
        <v>14</v>
      </c>
      <c r="V520" s="39">
        <v>23</v>
      </c>
      <c r="W520" s="39">
        <v>31.446000000000002</v>
      </c>
      <c r="X520" s="39">
        <v>5</v>
      </c>
      <c r="Y520" s="3"/>
    </row>
    <row r="521" spans="1:25" ht="16">
      <c r="A521" s="38" t="s">
        <v>187</v>
      </c>
      <c r="B521" s="38">
        <v>4</v>
      </c>
      <c r="C521" s="38">
        <v>4</v>
      </c>
      <c r="D521" s="38">
        <v>4</v>
      </c>
      <c r="E521" s="38">
        <v>0.2</v>
      </c>
      <c r="F521" s="38">
        <v>2</v>
      </c>
      <c r="G521" s="38">
        <v>10800</v>
      </c>
      <c r="H521" s="38" t="s">
        <v>36</v>
      </c>
      <c r="I521" s="38">
        <v>200</v>
      </c>
      <c r="J521" s="38">
        <v>0.95</v>
      </c>
      <c r="K521" s="39">
        <v>325</v>
      </c>
      <c r="L521" s="39">
        <v>306</v>
      </c>
      <c r="M521" s="39">
        <v>19</v>
      </c>
      <c r="N521" s="39">
        <v>272</v>
      </c>
      <c r="O521" s="39">
        <v>33</v>
      </c>
      <c r="P521" s="39">
        <v>0</v>
      </c>
      <c r="Q521" s="39">
        <v>4.9210014000013302</v>
      </c>
      <c r="R521" s="39">
        <v>10179.3335276</v>
      </c>
      <c r="S521" s="39">
        <v>4346.1972267459996</v>
      </c>
      <c r="T521" s="39">
        <v>33</v>
      </c>
      <c r="U521" s="39">
        <v>15</v>
      </c>
      <c r="V521" s="39">
        <v>18</v>
      </c>
      <c r="W521" s="39">
        <v>31.343</v>
      </c>
      <c r="X521" s="39">
        <v>4</v>
      </c>
      <c r="Y521" s="3"/>
    </row>
    <row r="522" spans="1:25" ht="16">
      <c r="A522" s="38" t="s">
        <v>187</v>
      </c>
      <c r="B522" s="38">
        <v>4</v>
      </c>
      <c r="C522" s="38">
        <v>4</v>
      </c>
      <c r="D522" s="38">
        <v>4</v>
      </c>
      <c r="E522" s="38">
        <v>0.2</v>
      </c>
      <c r="F522" s="38">
        <v>2</v>
      </c>
      <c r="G522" s="38">
        <v>10800</v>
      </c>
      <c r="H522" s="38" t="s">
        <v>36</v>
      </c>
      <c r="I522" s="38">
        <v>200</v>
      </c>
      <c r="J522" s="38">
        <v>0.95</v>
      </c>
      <c r="K522" s="39">
        <v>308</v>
      </c>
      <c r="L522" s="39">
        <v>300</v>
      </c>
      <c r="M522" s="39">
        <v>8</v>
      </c>
      <c r="N522" s="39">
        <v>276</v>
      </c>
      <c r="O522" s="39">
        <v>23</v>
      </c>
      <c r="P522" s="39">
        <v>0</v>
      </c>
      <c r="Q522" s="39">
        <v>4.7550774000015199</v>
      </c>
      <c r="R522" s="39">
        <v>10162.5064948</v>
      </c>
      <c r="S522" s="39">
        <v>4437.6279644677397</v>
      </c>
      <c r="T522" s="39">
        <v>23</v>
      </c>
      <c r="U522" s="39">
        <v>10</v>
      </c>
      <c r="V522" s="39">
        <v>13</v>
      </c>
      <c r="W522" s="39">
        <v>26.856000000000002</v>
      </c>
      <c r="X522" s="39">
        <v>5</v>
      </c>
      <c r="Y522" s="3"/>
    </row>
    <row r="523" spans="1:25" ht="16">
      <c r="A523" s="38" t="s">
        <v>187</v>
      </c>
      <c r="B523" s="38">
        <v>4</v>
      </c>
      <c r="C523" s="38">
        <v>4</v>
      </c>
      <c r="D523" s="38">
        <v>4</v>
      </c>
      <c r="E523" s="38">
        <v>0.2</v>
      </c>
      <c r="F523" s="38">
        <v>2</v>
      </c>
      <c r="G523" s="38">
        <v>10800</v>
      </c>
      <c r="H523" s="38" t="s">
        <v>36</v>
      </c>
      <c r="I523" s="38">
        <v>200</v>
      </c>
      <c r="J523" s="38">
        <v>0.95</v>
      </c>
      <c r="K523" s="39">
        <v>307</v>
      </c>
      <c r="L523" s="39">
        <v>288</v>
      </c>
      <c r="M523" s="39">
        <v>19</v>
      </c>
      <c r="N523" s="39">
        <v>263</v>
      </c>
      <c r="O523" s="39">
        <v>24</v>
      </c>
      <c r="P523" s="39">
        <v>0</v>
      </c>
      <c r="Q523" s="39">
        <v>4.1531540999996599</v>
      </c>
      <c r="R523" s="39">
        <v>9577.4594627000006</v>
      </c>
      <c r="S523" s="39">
        <v>4130.3155467151601</v>
      </c>
      <c r="T523" s="39">
        <v>24</v>
      </c>
      <c r="U523" s="39">
        <v>9</v>
      </c>
      <c r="V523" s="39">
        <v>15</v>
      </c>
      <c r="W523" s="39">
        <v>28.768999999999998</v>
      </c>
      <c r="X523" s="39">
        <v>5</v>
      </c>
      <c r="Y523" s="3"/>
    </row>
    <row r="524" spans="1:25" ht="16">
      <c r="A524" s="38" t="s">
        <v>187</v>
      </c>
      <c r="B524" s="38">
        <v>4</v>
      </c>
      <c r="C524" s="38">
        <v>4</v>
      </c>
      <c r="D524" s="38">
        <v>4</v>
      </c>
      <c r="E524" s="38">
        <v>0.2</v>
      </c>
      <c r="F524" s="38">
        <v>2</v>
      </c>
      <c r="G524" s="38">
        <v>10800</v>
      </c>
      <c r="H524" s="38" t="s">
        <v>36</v>
      </c>
      <c r="I524" s="38">
        <v>200</v>
      </c>
      <c r="J524" s="38">
        <v>0.95</v>
      </c>
      <c r="K524" s="39">
        <v>317</v>
      </c>
      <c r="L524" s="39">
        <v>303</v>
      </c>
      <c r="M524" s="39">
        <v>14</v>
      </c>
      <c r="N524" s="39">
        <v>272</v>
      </c>
      <c r="O524" s="39">
        <v>30</v>
      </c>
      <c r="P524" s="39">
        <v>0</v>
      </c>
      <c r="Q524" s="39">
        <v>5.1521876999938696</v>
      </c>
      <c r="R524" s="39">
        <v>10096.455593499901</v>
      </c>
      <c r="S524" s="39">
        <v>4315.74397299252</v>
      </c>
      <c r="T524" s="39">
        <v>30</v>
      </c>
      <c r="U524" s="39">
        <v>14</v>
      </c>
      <c r="V524" s="39">
        <v>16</v>
      </c>
      <c r="W524" s="39">
        <v>30.138000000000002</v>
      </c>
      <c r="X524" s="39">
        <v>7</v>
      </c>
      <c r="Y524" s="3"/>
    </row>
    <row r="525" spans="1:25" ht="16">
      <c r="A525" s="38" t="s">
        <v>187</v>
      </c>
      <c r="B525" s="38">
        <v>4</v>
      </c>
      <c r="C525" s="38">
        <v>4</v>
      </c>
      <c r="D525" s="38">
        <v>4</v>
      </c>
      <c r="E525" s="38">
        <v>0.2</v>
      </c>
      <c r="F525" s="38">
        <v>2</v>
      </c>
      <c r="G525" s="38">
        <v>10800</v>
      </c>
      <c r="H525" s="38" t="s">
        <v>36</v>
      </c>
      <c r="I525" s="38">
        <v>200</v>
      </c>
      <c r="J525" s="38">
        <v>0.95</v>
      </c>
      <c r="K525" s="39">
        <v>296</v>
      </c>
      <c r="L525" s="39">
        <v>284</v>
      </c>
      <c r="M525" s="39">
        <v>12</v>
      </c>
      <c r="N525" s="39">
        <v>263</v>
      </c>
      <c r="O525" s="39">
        <v>20</v>
      </c>
      <c r="P525" s="39">
        <v>0</v>
      </c>
      <c r="Q525" s="39">
        <v>3.7734828999966998</v>
      </c>
      <c r="R525" s="39">
        <v>9590.4480848000003</v>
      </c>
      <c r="S525" s="39">
        <v>4170.0251520182901</v>
      </c>
      <c r="T525" s="39">
        <v>20</v>
      </c>
      <c r="U525" s="39">
        <v>9</v>
      </c>
      <c r="V525" s="39">
        <v>11</v>
      </c>
      <c r="W525" s="39">
        <v>29.024000000000001</v>
      </c>
      <c r="X525" s="39">
        <v>4</v>
      </c>
      <c r="Y525" s="3"/>
    </row>
    <row r="526" spans="1:25" ht="16">
      <c r="A526" s="38" t="s">
        <v>187</v>
      </c>
      <c r="B526" s="38">
        <v>4</v>
      </c>
      <c r="C526" s="38">
        <v>4</v>
      </c>
      <c r="D526" s="38">
        <v>4</v>
      </c>
      <c r="E526" s="38">
        <v>0.2</v>
      </c>
      <c r="F526" s="38">
        <v>2</v>
      </c>
      <c r="G526" s="38">
        <v>10800</v>
      </c>
      <c r="H526" s="38" t="s">
        <v>36</v>
      </c>
      <c r="I526" s="38">
        <v>200</v>
      </c>
      <c r="J526" s="38">
        <v>0.95</v>
      </c>
      <c r="K526" s="39">
        <v>303</v>
      </c>
      <c r="L526" s="39">
        <v>291</v>
      </c>
      <c r="M526" s="39">
        <v>12</v>
      </c>
      <c r="N526" s="39">
        <v>251</v>
      </c>
      <c r="O526" s="39">
        <v>39</v>
      </c>
      <c r="P526" s="39">
        <v>0</v>
      </c>
      <c r="Q526" s="39">
        <v>3.8925656000002302</v>
      </c>
      <c r="R526" s="39">
        <v>9581.3596512000004</v>
      </c>
      <c r="S526" s="39">
        <v>4076.8792902189298</v>
      </c>
      <c r="T526" s="39">
        <v>38</v>
      </c>
      <c r="U526" s="39">
        <v>17</v>
      </c>
      <c r="V526" s="39">
        <v>21</v>
      </c>
      <c r="W526" s="39">
        <v>27.593</v>
      </c>
      <c r="X526" s="39">
        <v>2</v>
      </c>
      <c r="Y526" s="3"/>
    </row>
    <row r="527" spans="1:25" ht="16">
      <c r="A527" s="38" t="s">
        <v>187</v>
      </c>
      <c r="B527" s="38">
        <v>4</v>
      </c>
      <c r="C527" s="38">
        <v>4</v>
      </c>
      <c r="D527" s="38">
        <v>4</v>
      </c>
      <c r="E527" s="38">
        <v>0.2</v>
      </c>
      <c r="F527" s="38">
        <v>2</v>
      </c>
      <c r="G527" s="38">
        <v>10800</v>
      </c>
      <c r="H527" s="38" t="s">
        <v>36</v>
      </c>
      <c r="I527" s="38">
        <v>200</v>
      </c>
      <c r="J527" s="38">
        <v>0.95</v>
      </c>
      <c r="K527" s="39">
        <v>292</v>
      </c>
      <c r="L527" s="39">
        <v>282</v>
      </c>
      <c r="M527" s="39">
        <v>10</v>
      </c>
      <c r="N527" s="39">
        <v>257</v>
      </c>
      <c r="O527" s="39">
        <v>24</v>
      </c>
      <c r="P527" s="39">
        <v>0</v>
      </c>
      <c r="Q527" s="39">
        <v>3.79898639999135</v>
      </c>
      <c r="R527" s="39">
        <v>9546.7628311999906</v>
      </c>
      <c r="S527" s="39">
        <v>4151.7011486478104</v>
      </c>
      <c r="T527" s="39">
        <v>24</v>
      </c>
      <c r="U527" s="39">
        <v>9</v>
      </c>
      <c r="V527" s="39">
        <v>15</v>
      </c>
      <c r="W527" s="39">
        <v>29.931999999999999</v>
      </c>
      <c r="X527" s="39">
        <v>3</v>
      </c>
      <c r="Y527" s="3"/>
    </row>
    <row r="528" spans="1:25" ht="16">
      <c r="A528" s="38" t="s">
        <v>187</v>
      </c>
      <c r="B528" s="38">
        <v>4</v>
      </c>
      <c r="C528" s="38">
        <v>4</v>
      </c>
      <c r="D528" s="38">
        <v>4</v>
      </c>
      <c r="E528" s="38">
        <v>0.2</v>
      </c>
      <c r="F528" s="38">
        <v>2</v>
      </c>
      <c r="G528" s="38">
        <v>10800</v>
      </c>
      <c r="H528" s="38" t="s">
        <v>36</v>
      </c>
      <c r="I528" s="38">
        <v>200</v>
      </c>
      <c r="J528" s="38">
        <v>0.95</v>
      </c>
      <c r="K528" s="39">
        <v>318</v>
      </c>
      <c r="L528" s="39">
        <v>298</v>
      </c>
      <c r="M528" s="39">
        <v>20</v>
      </c>
      <c r="N528" s="39">
        <v>262</v>
      </c>
      <c r="O528" s="39">
        <v>35</v>
      </c>
      <c r="P528" s="39">
        <v>0</v>
      </c>
      <c r="Q528" s="39">
        <v>5.6836834999876</v>
      </c>
      <c r="R528" s="39">
        <v>10025.1984323999</v>
      </c>
      <c r="S528" s="39">
        <v>4309.5767230093397</v>
      </c>
      <c r="T528" s="39">
        <v>35</v>
      </c>
      <c r="U528" s="39">
        <v>16</v>
      </c>
      <c r="V528" s="39">
        <v>19</v>
      </c>
      <c r="W528" s="39">
        <v>31.440999999999999</v>
      </c>
      <c r="X528" s="39">
        <v>6</v>
      </c>
      <c r="Y528" s="3"/>
    </row>
    <row r="529" spans="1:25" ht="16">
      <c r="A529" s="38" t="s">
        <v>187</v>
      </c>
      <c r="B529" s="38">
        <v>4</v>
      </c>
      <c r="C529" s="38">
        <v>4</v>
      </c>
      <c r="D529" s="38">
        <v>4</v>
      </c>
      <c r="E529" s="38">
        <v>0.2</v>
      </c>
      <c r="F529" s="38">
        <v>2</v>
      </c>
      <c r="G529" s="38">
        <v>10800</v>
      </c>
      <c r="H529" s="38" t="s">
        <v>36</v>
      </c>
      <c r="I529" s="38">
        <v>200</v>
      </c>
      <c r="J529" s="38">
        <v>0.95</v>
      </c>
      <c r="K529" s="39">
        <v>322</v>
      </c>
      <c r="L529" s="39">
        <v>302</v>
      </c>
      <c r="M529" s="39">
        <v>20</v>
      </c>
      <c r="N529" s="39">
        <v>274</v>
      </c>
      <c r="O529" s="39">
        <v>27</v>
      </c>
      <c r="P529" s="39">
        <v>0</v>
      </c>
      <c r="Q529" s="39">
        <v>5.1576451999979298</v>
      </c>
      <c r="R529" s="39">
        <v>10151.199107</v>
      </c>
      <c r="S529" s="39">
        <v>4417.0449794009301</v>
      </c>
      <c r="T529" s="39">
        <v>27</v>
      </c>
      <c r="U529" s="39">
        <v>11</v>
      </c>
      <c r="V529" s="39">
        <v>16</v>
      </c>
      <c r="W529" s="39">
        <v>29.731999999999999</v>
      </c>
      <c r="X529" s="39">
        <v>7</v>
      </c>
      <c r="Y529" s="3"/>
    </row>
    <row r="530" spans="1:25" ht="16">
      <c r="A530" s="38" t="s">
        <v>187</v>
      </c>
      <c r="B530" s="38">
        <v>4</v>
      </c>
      <c r="C530" s="38">
        <v>4</v>
      </c>
      <c r="D530" s="38">
        <v>4</v>
      </c>
      <c r="E530" s="38">
        <v>0.2</v>
      </c>
      <c r="F530" s="38">
        <v>2</v>
      </c>
      <c r="G530" s="38">
        <v>10800</v>
      </c>
      <c r="H530" s="38" t="s">
        <v>36</v>
      </c>
      <c r="I530" s="38">
        <v>200</v>
      </c>
      <c r="J530" s="38">
        <v>0.95</v>
      </c>
      <c r="K530" s="39">
        <v>314</v>
      </c>
      <c r="L530" s="39">
        <v>305</v>
      </c>
      <c r="M530" s="39">
        <v>9</v>
      </c>
      <c r="N530" s="39">
        <v>267</v>
      </c>
      <c r="O530" s="39">
        <v>37</v>
      </c>
      <c r="P530" s="39">
        <v>0</v>
      </c>
      <c r="Q530" s="39">
        <v>4.95512149999304</v>
      </c>
      <c r="R530" s="39">
        <v>10183.230379500001</v>
      </c>
      <c r="S530" s="39">
        <v>4375.0389618342697</v>
      </c>
      <c r="T530" s="39">
        <v>36</v>
      </c>
      <c r="U530" s="39">
        <v>17</v>
      </c>
      <c r="V530" s="39">
        <v>19</v>
      </c>
      <c r="W530" s="39">
        <v>30.44</v>
      </c>
      <c r="X530" s="39">
        <v>4</v>
      </c>
      <c r="Y530" s="3"/>
    </row>
    <row r="531" spans="1:25" ht="16">
      <c r="A531" s="38" t="s">
        <v>187</v>
      </c>
      <c r="B531" s="38">
        <v>4</v>
      </c>
      <c r="C531" s="38">
        <v>4</v>
      </c>
      <c r="D531" s="38">
        <v>4</v>
      </c>
      <c r="E531" s="38">
        <v>0.2</v>
      </c>
      <c r="F531" s="38">
        <v>2</v>
      </c>
      <c r="G531" s="38">
        <v>10800</v>
      </c>
      <c r="H531" s="38" t="s">
        <v>36</v>
      </c>
      <c r="I531" s="38">
        <v>200</v>
      </c>
      <c r="J531" s="38">
        <v>0.95</v>
      </c>
      <c r="K531" s="39">
        <v>313</v>
      </c>
      <c r="L531" s="39">
        <v>299</v>
      </c>
      <c r="M531" s="39">
        <v>14</v>
      </c>
      <c r="N531" s="39">
        <v>282</v>
      </c>
      <c r="O531" s="39">
        <v>16</v>
      </c>
      <c r="P531" s="39">
        <v>0</v>
      </c>
      <c r="Q531" s="39">
        <v>5.1745385000057098</v>
      </c>
      <c r="R531" s="39">
        <v>10123.1455056</v>
      </c>
      <c r="S531" s="39">
        <v>4392.6477259062203</v>
      </c>
      <c r="T531" s="39">
        <v>16</v>
      </c>
      <c r="U531" s="39">
        <v>6</v>
      </c>
      <c r="V531" s="39">
        <v>10</v>
      </c>
      <c r="W531" s="39">
        <v>26.209</v>
      </c>
      <c r="X531" s="39">
        <v>7</v>
      </c>
      <c r="Y531" s="3"/>
    </row>
    <row r="532" spans="1:25" ht="16">
      <c r="A532" s="38" t="s">
        <v>187</v>
      </c>
      <c r="B532" s="38">
        <v>4</v>
      </c>
      <c r="C532" s="38">
        <v>4</v>
      </c>
      <c r="D532" s="38">
        <v>4</v>
      </c>
      <c r="E532" s="38">
        <v>0.2</v>
      </c>
      <c r="F532" s="38">
        <v>2</v>
      </c>
      <c r="G532" s="38">
        <v>10800</v>
      </c>
      <c r="H532" s="38" t="s">
        <v>36</v>
      </c>
      <c r="I532" s="38">
        <v>200</v>
      </c>
      <c r="J532" s="38">
        <v>0.95</v>
      </c>
      <c r="K532" s="39">
        <v>329</v>
      </c>
      <c r="L532" s="39">
        <v>308</v>
      </c>
      <c r="M532" s="39">
        <v>21</v>
      </c>
      <c r="N532" s="39">
        <v>273</v>
      </c>
      <c r="O532" s="39">
        <v>34</v>
      </c>
      <c r="P532" s="39">
        <v>0</v>
      </c>
      <c r="Q532" s="39">
        <v>5.3217281999994999</v>
      </c>
      <c r="R532" s="39">
        <v>10130.461735499901</v>
      </c>
      <c r="S532" s="39">
        <v>4307.8162249568804</v>
      </c>
      <c r="T532" s="39">
        <v>34</v>
      </c>
      <c r="U532" s="39">
        <v>10</v>
      </c>
      <c r="V532" s="39">
        <v>24</v>
      </c>
      <c r="W532" s="39">
        <v>28.189</v>
      </c>
      <c r="X532" s="39">
        <v>4</v>
      </c>
      <c r="Y532" s="3"/>
    </row>
    <row r="533" spans="1:25" ht="16">
      <c r="A533" s="38" t="s">
        <v>187</v>
      </c>
      <c r="B533" s="38">
        <v>4</v>
      </c>
      <c r="C533" s="38">
        <v>4</v>
      </c>
      <c r="D533" s="38">
        <v>4</v>
      </c>
      <c r="E533" s="38">
        <v>0.2</v>
      </c>
      <c r="F533" s="38">
        <v>2</v>
      </c>
      <c r="G533" s="38">
        <v>10800</v>
      </c>
      <c r="H533" s="38" t="s">
        <v>36</v>
      </c>
      <c r="I533" s="38">
        <v>200</v>
      </c>
      <c r="J533" s="38">
        <v>0.95</v>
      </c>
      <c r="K533" s="39">
        <v>318</v>
      </c>
      <c r="L533" s="39">
        <v>304</v>
      </c>
      <c r="M533" s="39">
        <v>14</v>
      </c>
      <c r="N533" s="39">
        <v>272</v>
      </c>
      <c r="O533" s="39">
        <v>31</v>
      </c>
      <c r="P533" s="39">
        <v>0</v>
      </c>
      <c r="Q533" s="39">
        <v>5.0456186999952202</v>
      </c>
      <c r="R533" s="39">
        <v>10131.277880600001</v>
      </c>
      <c r="S533" s="39">
        <v>4350.1082268124401</v>
      </c>
      <c r="T533" s="39">
        <v>31</v>
      </c>
      <c r="U533" s="39">
        <v>13</v>
      </c>
      <c r="V533" s="39">
        <v>18</v>
      </c>
      <c r="W533" s="39">
        <v>29.718</v>
      </c>
      <c r="X533" s="39">
        <v>4</v>
      </c>
      <c r="Y533" s="3"/>
    </row>
    <row r="534" spans="1:25" ht="16">
      <c r="A534" s="38" t="s">
        <v>187</v>
      </c>
      <c r="B534" s="38">
        <v>4</v>
      </c>
      <c r="C534" s="38">
        <v>4</v>
      </c>
      <c r="D534" s="38">
        <v>4</v>
      </c>
      <c r="E534" s="38">
        <v>0.2</v>
      </c>
      <c r="F534" s="38">
        <v>2</v>
      </c>
      <c r="G534" s="38">
        <v>10800</v>
      </c>
      <c r="H534" s="38" t="s">
        <v>36</v>
      </c>
      <c r="I534" s="38">
        <v>200</v>
      </c>
      <c r="J534" s="38">
        <v>0.95</v>
      </c>
      <c r="K534" s="39">
        <v>323</v>
      </c>
      <c r="L534" s="39">
        <v>305</v>
      </c>
      <c r="M534" s="39">
        <v>18</v>
      </c>
      <c r="N534" s="39">
        <v>276</v>
      </c>
      <c r="O534" s="39">
        <v>28</v>
      </c>
      <c r="P534" s="39">
        <v>0</v>
      </c>
      <c r="Q534" s="39">
        <v>5.1392235000016102</v>
      </c>
      <c r="R534" s="39">
        <v>10165.0182641999</v>
      </c>
      <c r="S534" s="39">
        <v>4373.7172281434696</v>
      </c>
      <c r="T534" s="39">
        <v>28</v>
      </c>
      <c r="U534" s="39">
        <v>11</v>
      </c>
      <c r="V534" s="39">
        <v>17</v>
      </c>
      <c r="W534" s="39">
        <v>29.824000000000002</v>
      </c>
      <c r="X534" s="39">
        <v>6</v>
      </c>
      <c r="Y534" s="3"/>
    </row>
    <row r="535" spans="1:25" ht="16">
      <c r="A535" s="38" t="s">
        <v>187</v>
      </c>
      <c r="B535" s="38">
        <v>4</v>
      </c>
      <c r="C535" s="38">
        <v>4</v>
      </c>
      <c r="D535" s="38">
        <v>4</v>
      </c>
      <c r="E535" s="38">
        <v>0.2</v>
      </c>
      <c r="F535" s="38">
        <v>2</v>
      </c>
      <c r="G535" s="38">
        <v>10800</v>
      </c>
      <c r="H535" s="38" t="s">
        <v>36</v>
      </c>
      <c r="I535" s="38">
        <v>200</v>
      </c>
      <c r="J535" s="38">
        <v>0.95</v>
      </c>
      <c r="K535" s="39">
        <v>299</v>
      </c>
      <c r="L535" s="39">
        <v>287</v>
      </c>
      <c r="M535" s="39">
        <v>12</v>
      </c>
      <c r="N535" s="39">
        <v>252</v>
      </c>
      <c r="O535" s="39">
        <v>34</v>
      </c>
      <c r="P535" s="39">
        <v>0</v>
      </c>
      <c r="Q535" s="39">
        <v>3.8804370000063599</v>
      </c>
      <c r="R535" s="39">
        <v>9522.3398090999908</v>
      </c>
      <c r="S535" s="39">
        <v>4079.31589679839</v>
      </c>
      <c r="T535" s="39">
        <v>34</v>
      </c>
      <c r="U535" s="39">
        <v>17</v>
      </c>
      <c r="V535" s="39">
        <v>17</v>
      </c>
      <c r="W535" s="39">
        <v>31.713000000000001</v>
      </c>
      <c r="X535" s="39">
        <v>5</v>
      </c>
      <c r="Y535" s="3"/>
    </row>
    <row r="536" spans="1:25" ht="16">
      <c r="A536" s="38" t="s">
        <v>187</v>
      </c>
      <c r="B536" s="38">
        <v>4</v>
      </c>
      <c r="C536" s="38">
        <v>4</v>
      </c>
      <c r="D536" s="38">
        <v>4</v>
      </c>
      <c r="E536" s="38">
        <v>0.2</v>
      </c>
      <c r="F536" s="38">
        <v>2</v>
      </c>
      <c r="G536" s="38">
        <v>10800</v>
      </c>
      <c r="H536" s="38" t="s">
        <v>36</v>
      </c>
      <c r="I536" s="38">
        <v>200</v>
      </c>
      <c r="J536" s="38">
        <v>0.95</v>
      </c>
      <c r="K536" s="39">
        <v>290</v>
      </c>
      <c r="L536" s="39">
        <v>280</v>
      </c>
      <c r="M536" s="39">
        <v>10</v>
      </c>
      <c r="N536" s="39">
        <v>242</v>
      </c>
      <c r="O536" s="39">
        <v>37</v>
      </c>
      <c r="P536" s="39">
        <v>0</v>
      </c>
      <c r="Q536" s="39">
        <v>3.8314161000098599</v>
      </c>
      <c r="R536" s="39">
        <v>9478.0639859000003</v>
      </c>
      <c r="S536" s="39">
        <v>4177.1547934086902</v>
      </c>
      <c r="T536" s="39">
        <v>37</v>
      </c>
      <c r="U536" s="39">
        <v>21</v>
      </c>
      <c r="V536" s="39">
        <v>16</v>
      </c>
      <c r="W536" s="39">
        <v>29.335999999999999</v>
      </c>
      <c r="X536" s="39">
        <v>5</v>
      </c>
      <c r="Y536" s="3"/>
    </row>
    <row r="537" spans="1:25" ht="16">
      <c r="A537" s="38" t="s">
        <v>187</v>
      </c>
      <c r="B537" s="38">
        <v>4</v>
      </c>
      <c r="C537" s="38">
        <v>4</v>
      </c>
      <c r="D537" s="38">
        <v>4</v>
      </c>
      <c r="E537" s="38">
        <v>0.2</v>
      </c>
      <c r="F537" s="38">
        <v>2</v>
      </c>
      <c r="G537" s="38">
        <v>10800</v>
      </c>
      <c r="H537" s="38" t="s">
        <v>36</v>
      </c>
      <c r="I537" s="38">
        <v>200</v>
      </c>
      <c r="J537" s="38">
        <v>0.95</v>
      </c>
      <c r="K537" s="39">
        <v>312</v>
      </c>
      <c r="L537" s="39">
        <v>297</v>
      </c>
      <c r="M537" s="39">
        <v>15</v>
      </c>
      <c r="N537" s="39">
        <v>277</v>
      </c>
      <c r="O537" s="39">
        <v>19</v>
      </c>
      <c r="P537" s="39">
        <v>0</v>
      </c>
      <c r="Q537" s="39">
        <v>5.0251346999930799</v>
      </c>
      <c r="R537" s="39">
        <v>10152.2848552</v>
      </c>
      <c r="S537" s="39">
        <v>4495.0449828868695</v>
      </c>
      <c r="T537" s="39">
        <v>19</v>
      </c>
      <c r="U537" s="39">
        <v>9</v>
      </c>
      <c r="V537" s="39">
        <v>10</v>
      </c>
      <c r="W537" s="39">
        <v>31.193000000000001</v>
      </c>
      <c r="X537" s="39">
        <v>4</v>
      </c>
      <c r="Y537" s="3"/>
    </row>
    <row r="538" spans="1:25" ht="16">
      <c r="A538" s="38" t="s">
        <v>187</v>
      </c>
      <c r="B538" s="38">
        <v>4</v>
      </c>
      <c r="C538" s="38">
        <v>4</v>
      </c>
      <c r="D538" s="38">
        <v>4</v>
      </c>
      <c r="E538" s="38">
        <v>0.2</v>
      </c>
      <c r="F538" s="38">
        <v>2</v>
      </c>
      <c r="G538" s="38">
        <v>10800</v>
      </c>
      <c r="H538" s="38" t="s">
        <v>36</v>
      </c>
      <c r="I538" s="38">
        <v>200</v>
      </c>
      <c r="J538" s="38">
        <v>0.95</v>
      </c>
      <c r="K538" s="39">
        <v>303</v>
      </c>
      <c r="L538" s="39">
        <v>298</v>
      </c>
      <c r="M538" s="39">
        <v>5</v>
      </c>
      <c r="N538" s="39">
        <v>269</v>
      </c>
      <c r="O538" s="39">
        <v>28</v>
      </c>
      <c r="P538" s="39">
        <v>0</v>
      </c>
      <c r="Q538" s="39">
        <v>4.8873569000015298</v>
      </c>
      <c r="R538" s="39">
        <v>10104.3807871999</v>
      </c>
      <c r="S538" s="39">
        <v>4376.9299762453802</v>
      </c>
      <c r="T538" s="39">
        <v>28</v>
      </c>
      <c r="U538" s="39">
        <v>6</v>
      </c>
      <c r="V538" s="39">
        <v>22</v>
      </c>
      <c r="W538" s="39">
        <v>28.068999999999999</v>
      </c>
      <c r="X538" s="39">
        <v>4</v>
      </c>
      <c r="Y538" s="3"/>
    </row>
    <row r="539" spans="1:25" ht="16">
      <c r="A539" s="38" t="s">
        <v>187</v>
      </c>
      <c r="B539" s="38">
        <v>4</v>
      </c>
      <c r="C539" s="38">
        <v>4</v>
      </c>
      <c r="D539" s="38">
        <v>4</v>
      </c>
      <c r="E539" s="38">
        <v>0.2</v>
      </c>
      <c r="F539" s="38">
        <v>2</v>
      </c>
      <c r="G539" s="38">
        <v>10800</v>
      </c>
      <c r="H539" s="38" t="s">
        <v>36</v>
      </c>
      <c r="I539" s="38">
        <v>200</v>
      </c>
      <c r="J539" s="38">
        <v>0.95</v>
      </c>
      <c r="K539" s="39">
        <v>317</v>
      </c>
      <c r="L539" s="39">
        <v>307</v>
      </c>
      <c r="M539" s="39">
        <v>10</v>
      </c>
      <c r="N539" s="39">
        <v>266</v>
      </c>
      <c r="O539" s="39">
        <v>40</v>
      </c>
      <c r="P539" s="39">
        <v>0</v>
      </c>
      <c r="Q539" s="39">
        <v>5.3036202000073596</v>
      </c>
      <c r="R539" s="39">
        <v>10135.0567461999</v>
      </c>
      <c r="S539" s="39">
        <v>4336.6952261710503</v>
      </c>
      <c r="T539" s="39">
        <v>40</v>
      </c>
      <c r="U539" s="39">
        <v>12</v>
      </c>
      <c r="V539" s="39">
        <v>28</v>
      </c>
      <c r="W539" s="39">
        <v>29.048999999999999</v>
      </c>
      <c r="X539" s="39">
        <v>6</v>
      </c>
      <c r="Y539" s="3"/>
    </row>
    <row r="540" spans="1:25" ht="16">
      <c r="A540" s="38" t="s">
        <v>187</v>
      </c>
      <c r="B540" s="38">
        <v>4</v>
      </c>
      <c r="C540" s="38">
        <v>4</v>
      </c>
      <c r="D540" s="38">
        <v>4</v>
      </c>
      <c r="E540" s="38">
        <v>0.2</v>
      </c>
      <c r="F540" s="38">
        <v>2</v>
      </c>
      <c r="G540" s="38">
        <v>10800</v>
      </c>
      <c r="H540" s="38" t="s">
        <v>36</v>
      </c>
      <c r="I540" s="38">
        <v>200</v>
      </c>
      <c r="J540" s="38">
        <v>0.95</v>
      </c>
      <c r="K540" s="39">
        <v>299</v>
      </c>
      <c r="L540" s="39">
        <v>288</v>
      </c>
      <c r="M540" s="39">
        <v>11</v>
      </c>
      <c r="N540" s="39">
        <v>252</v>
      </c>
      <c r="O540" s="39">
        <v>35</v>
      </c>
      <c r="P540" s="39">
        <v>0</v>
      </c>
      <c r="Q540" s="39">
        <v>4.2725635999959204</v>
      </c>
      <c r="R540" s="39">
        <v>9538.9360144000002</v>
      </c>
      <c r="S540" s="39">
        <v>4083.3376461514199</v>
      </c>
      <c r="T540" s="39">
        <v>35</v>
      </c>
      <c r="U540" s="39">
        <v>14</v>
      </c>
      <c r="V540" s="39">
        <v>21</v>
      </c>
      <c r="W540" s="39">
        <v>30.036000000000001</v>
      </c>
      <c r="X540" s="39">
        <v>5</v>
      </c>
      <c r="Y540" s="3"/>
    </row>
    <row r="541" spans="1:25" ht="16">
      <c r="A541" s="38" t="s">
        <v>187</v>
      </c>
      <c r="B541" s="38">
        <v>4</v>
      </c>
      <c r="C541" s="38">
        <v>4</v>
      </c>
      <c r="D541" s="38">
        <v>4</v>
      </c>
      <c r="E541" s="38">
        <v>0.2</v>
      </c>
      <c r="F541" s="38">
        <v>2</v>
      </c>
      <c r="G541" s="38">
        <v>10800</v>
      </c>
      <c r="H541" s="38" t="s">
        <v>36</v>
      </c>
      <c r="I541" s="38">
        <v>200</v>
      </c>
      <c r="J541" s="38">
        <v>0.95</v>
      </c>
      <c r="K541" s="39">
        <v>308</v>
      </c>
      <c r="L541" s="39">
        <v>300</v>
      </c>
      <c r="M541" s="39">
        <v>8</v>
      </c>
      <c r="N541" s="39">
        <v>266</v>
      </c>
      <c r="O541" s="39">
        <v>33</v>
      </c>
      <c r="P541" s="39">
        <v>0</v>
      </c>
      <c r="Q541" s="39">
        <v>5.0832424000058003</v>
      </c>
      <c r="R541" s="39">
        <v>10129.594413999899</v>
      </c>
      <c r="S541" s="39">
        <v>4402.4227287480599</v>
      </c>
      <c r="T541" s="39">
        <v>33</v>
      </c>
      <c r="U541" s="39">
        <v>16</v>
      </c>
      <c r="V541" s="39">
        <v>17</v>
      </c>
      <c r="W541" s="39">
        <v>30.172999999999998</v>
      </c>
      <c r="X541" s="39">
        <v>5</v>
      </c>
      <c r="Y541" s="3"/>
    </row>
    <row r="542" spans="1:25" ht="16">
      <c r="A542" s="38" t="s">
        <v>187</v>
      </c>
      <c r="B542" s="38">
        <v>4</v>
      </c>
      <c r="C542" s="38">
        <v>4</v>
      </c>
      <c r="D542" s="38">
        <v>4</v>
      </c>
      <c r="E542" s="38">
        <v>0.6</v>
      </c>
      <c r="F542" s="38">
        <v>1.5</v>
      </c>
      <c r="G542" s="38">
        <v>10800</v>
      </c>
      <c r="H542" s="38" t="s">
        <v>36</v>
      </c>
      <c r="I542" s="38">
        <v>200</v>
      </c>
      <c r="J542" s="38">
        <v>0.95</v>
      </c>
      <c r="K542" s="39">
        <v>323</v>
      </c>
      <c r="L542" s="39">
        <v>308</v>
      </c>
      <c r="M542" s="39">
        <v>15</v>
      </c>
      <c r="N542" s="39">
        <v>263</v>
      </c>
      <c r="O542" s="39">
        <v>44</v>
      </c>
      <c r="P542" s="39">
        <v>0</v>
      </c>
      <c r="Q542" s="39">
        <v>4.6080350000033601</v>
      </c>
      <c r="R542" s="39">
        <v>10176.795923199999</v>
      </c>
      <c r="S542" s="39">
        <v>4337.8472242234202</v>
      </c>
      <c r="T542" s="39">
        <v>44</v>
      </c>
      <c r="U542" s="39">
        <v>20</v>
      </c>
      <c r="V542" s="39">
        <v>24</v>
      </c>
      <c r="W542" s="39">
        <v>31.087</v>
      </c>
      <c r="X542" s="39">
        <v>3</v>
      </c>
      <c r="Y542" s="3"/>
    </row>
    <row r="543" spans="1:25" ht="16">
      <c r="A543" s="38" t="s">
        <v>187</v>
      </c>
      <c r="B543" s="38">
        <v>4</v>
      </c>
      <c r="C543" s="38">
        <v>4</v>
      </c>
      <c r="D543" s="38">
        <v>4</v>
      </c>
      <c r="E543" s="38">
        <v>0.6</v>
      </c>
      <c r="F543" s="38">
        <v>1.5</v>
      </c>
      <c r="G543" s="38">
        <v>10800</v>
      </c>
      <c r="H543" s="38" t="s">
        <v>36</v>
      </c>
      <c r="I543" s="38">
        <v>200</v>
      </c>
      <c r="J543" s="38">
        <v>0.95</v>
      </c>
      <c r="K543" s="39">
        <v>312</v>
      </c>
      <c r="L543" s="39">
        <v>304</v>
      </c>
      <c r="M543" s="39">
        <v>8</v>
      </c>
      <c r="N543" s="39">
        <v>257</v>
      </c>
      <c r="O543" s="39">
        <v>46</v>
      </c>
      <c r="P543" s="39">
        <v>0</v>
      </c>
      <c r="Q543" s="39">
        <v>4.3666643999959298</v>
      </c>
      <c r="R543" s="39">
        <v>10172.486539199899</v>
      </c>
      <c r="S543" s="39">
        <v>4379.8862128564997</v>
      </c>
      <c r="T543" s="39">
        <v>46</v>
      </c>
      <c r="U543" s="39">
        <v>19</v>
      </c>
      <c r="V543" s="39">
        <v>27</v>
      </c>
      <c r="W543" s="39">
        <v>31.17</v>
      </c>
      <c r="X543" s="39">
        <v>5</v>
      </c>
      <c r="Y543" s="3"/>
    </row>
    <row r="544" spans="1:25" ht="16">
      <c r="A544" s="38" t="s">
        <v>187</v>
      </c>
      <c r="B544" s="38">
        <v>4</v>
      </c>
      <c r="C544" s="38">
        <v>4</v>
      </c>
      <c r="D544" s="38">
        <v>4</v>
      </c>
      <c r="E544" s="38">
        <v>0.6</v>
      </c>
      <c r="F544" s="38">
        <v>1.5</v>
      </c>
      <c r="G544" s="38">
        <v>10800</v>
      </c>
      <c r="H544" s="38" t="s">
        <v>36</v>
      </c>
      <c r="I544" s="38">
        <v>200</v>
      </c>
      <c r="J544" s="38">
        <v>0.95</v>
      </c>
      <c r="K544" s="39">
        <v>284</v>
      </c>
      <c r="L544" s="39">
        <v>279</v>
      </c>
      <c r="M544" s="39">
        <v>5</v>
      </c>
      <c r="N544" s="39">
        <v>251</v>
      </c>
      <c r="O544" s="39">
        <v>27</v>
      </c>
      <c r="P544" s="39">
        <v>0</v>
      </c>
      <c r="Q544" s="39">
        <v>3.6842388999949098</v>
      </c>
      <c r="R544" s="39">
        <v>9477.2866144</v>
      </c>
      <c r="S544" s="39">
        <v>4192.7469007400796</v>
      </c>
      <c r="T544" s="39">
        <v>27</v>
      </c>
      <c r="U544" s="39">
        <v>14</v>
      </c>
      <c r="V544" s="39">
        <v>13</v>
      </c>
      <c r="W544" s="39">
        <v>31.079000000000001</v>
      </c>
      <c r="X544" s="39">
        <v>5</v>
      </c>
      <c r="Y544" s="3"/>
    </row>
    <row r="545" spans="1:25" ht="16">
      <c r="A545" s="38" t="s">
        <v>187</v>
      </c>
      <c r="B545" s="38">
        <v>4</v>
      </c>
      <c r="C545" s="38">
        <v>4</v>
      </c>
      <c r="D545" s="38">
        <v>4</v>
      </c>
      <c r="E545" s="38">
        <v>0.6</v>
      </c>
      <c r="F545" s="38">
        <v>1.5</v>
      </c>
      <c r="G545" s="38">
        <v>10800</v>
      </c>
      <c r="H545" s="38" t="s">
        <v>36</v>
      </c>
      <c r="I545" s="38">
        <v>200</v>
      </c>
      <c r="J545" s="38">
        <v>0.95</v>
      </c>
      <c r="K545" s="39">
        <v>294</v>
      </c>
      <c r="L545" s="39">
        <v>285</v>
      </c>
      <c r="M545" s="39">
        <v>9</v>
      </c>
      <c r="N545" s="39">
        <v>242</v>
      </c>
      <c r="O545" s="39">
        <v>42</v>
      </c>
      <c r="P545" s="39">
        <v>0</v>
      </c>
      <c r="Q545" s="39">
        <v>3.7384104999953101</v>
      </c>
      <c r="R545" s="39">
        <v>9518.8531452999996</v>
      </c>
      <c r="S545" s="39">
        <v>4083.20939662819</v>
      </c>
      <c r="T545" s="39">
        <v>42</v>
      </c>
      <c r="U545" s="39">
        <v>15</v>
      </c>
      <c r="V545" s="39">
        <v>27</v>
      </c>
      <c r="W545" s="39">
        <v>34.234000000000002</v>
      </c>
      <c r="X545" s="39">
        <v>5</v>
      </c>
      <c r="Y545" s="3"/>
    </row>
    <row r="546" spans="1:25" ht="16">
      <c r="A546" s="38" t="s">
        <v>187</v>
      </c>
      <c r="B546" s="38">
        <v>4</v>
      </c>
      <c r="C546" s="38">
        <v>4</v>
      </c>
      <c r="D546" s="38">
        <v>4</v>
      </c>
      <c r="E546" s="38">
        <v>0.6</v>
      </c>
      <c r="F546" s="38">
        <v>1.5</v>
      </c>
      <c r="G546" s="38">
        <v>10800</v>
      </c>
      <c r="H546" s="38" t="s">
        <v>36</v>
      </c>
      <c r="I546" s="38">
        <v>200</v>
      </c>
      <c r="J546" s="38">
        <v>0.95</v>
      </c>
      <c r="K546" s="39">
        <v>291</v>
      </c>
      <c r="L546" s="39">
        <v>283</v>
      </c>
      <c r="M546" s="39">
        <v>8</v>
      </c>
      <c r="N546" s="39">
        <v>258</v>
      </c>
      <c r="O546" s="39">
        <v>24</v>
      </c>
      <c r="P546" s="39">
        <v>0</v>
      </c>
      <c r="Q546" s="39">
        <v>3.7926417000019201</v>
      </c>
      <c r="R546" s="39">
        <v>9545.7509625000002</v>
      </c>
      <c r="S546" s="39">
        <v>4202.0550491497797</v>
      </c>
      <c r="T546" s="39">
        <v>24</v>
      </c>
      <c r="U546" s="39">
        <v>10</v>
      </c>
      <c r="V546" s="39">
        <v>14</v>
      </c>
      <c r="W546" s="39">
        <v>26.09</v>
      </c>
      <c r="X546" s="39">
        <v>7</v>
      </c>
      <c r="Y546" s="3"/>
    </row>
    <row r="547" spans="1:25" ht="16">
      <c r="A547" s="38" t="s">
        <v>187</v>
      </c>
      <c r="B547" s="38">
        <v>4</v>
      </c>
      <c r="C547" s="38">
        <v>4</v>
      </c>
      <c r="D547" s="38">
        <v>4</v>
      </c>
      <c r="E547" s="38">
        <v>0.6</v>
      </c>
      <c r="F547" s="38">
        <v>1.5</v>
      </c>
      <c r="G547" s="38">
        <v>10800</v>
      </c>
      <c r="H547" s="38" t="s">
        <v>36</v>
      </c>
      <c r="I547" s="38">
        <v>200</v>
      </c>
      <c r="J547" s="38">
        <v>0.95</v>
      </c>
      <c r="K547" s="39">
        <v>317</v>
      </c>
      <c r="L547" s="39">
        <v>306</v>
      </c>
      <c r="M547" s="39">
        <v>11</v>
      </c>
      <c r="N547" s="39">
        <v>266</v>
      </c>
      <c r="O547" s="39">
        <v>39</v>
      </c>
      <c r="P547" s="39">
        <v>0</v>
      </c>
      <c r="Q547" s="39">
        <v>4.7640694999952196</v>
      </c>
      <c r="R547" s="39">
        <v>10199.2499739</v>
      </c>
      <c r="S547" s="39">
        <v>4383.2244790364002</v>
      </c>
      <c r="T547" s="39">
        <v>39</v>
      </c>
      <c r="U547" s="39">
        <v>15</v>
      </c>
      <c r="V547" s="39">
        <v>24</v>
      </c>
      <c r="W547" s="39">
        <v>29.305</v>
      </c>
      <c r="X547" s="39">
        <v>4</v>
      </c>
      <c r="Y547" s="3"/>
    </row>
    <row r="548" spans="1:25" ht="16">
      <c r="A548" s="38" t="s">
        <v>187</v>
      </c>
      <c r="B548" s="38">
        <v>4</v>
      </c>
      <c r="C548" s="38">
        <v>4</v>
      </c>
      <c r="D548" s="38">
        <v>4</v>
      </c>
      <c r="E548" s="38">
        <v>0.6</v>
      </c>
      <c r="F548" s="38">
        <v>1.5</v>
      </c>
      <c r="G548" s="38">
        <v>10800</v>
      </c>
      <c r="H548" s="38" t="s">
        <v>36</v>
      </c>
      <c r="I548" s="38">
        <v>200</v>
      </c>
      <c r="J548" s="38">
        <v>0.95</v>
      </c>
      <c r="K548" s="39">
        <v>293</v>
      </c>
      <c r="L548" s="39">
        <v>285</v>
      </c>
      <c r="M548" s="39">
        <v>8</v>
      </c>
      <c r="N548" s="39">
        <v>246</v>
      </c>
      <c r="O548" s="39">
        <v>38</v>
      </c>
      <c r="P548" s="39">
        <v>0</v>
      </c>
      <c r="Q548" s="39">
        <v>3.71565910000293</v>
      </c>
      <c r="R548" s="39">
        <v>9575.5667367999795</v>
      </c>
      <c r="S548" s="39">
        <v>4160.6674013668598</v>
      </c>
      <c r="T548" s="39">
        <v>37</v>
      </c>
      <c r="U548" s="39">
        <v>12</v>
      </c>
      <c r="V548" s="39">
        <v>25</v>
      </c>
      <c r="W548" s="39">
        <v>28.937999999999999</v>
      </c>
      <c r="X548" s="39">
        <v>5</v>
      </c>
      <c r="Y548" s="3"/>
    </row>
    <row r="549" spans="1:25" ht="16">
      <c r="A549" s="38" t="s">
        <v>187</v>
      </c>
      <c r="B549" s="38">
        <v>4</v>
      </c>
      <c r="C549" s="38">
        <v>4</v>
      </c>
      <c r="D549" s="38">
        <v>4</v>
      </c>
      <c r="E549" s="38">
        <v>0.6</v>
      </c>
      <c r="F549" s="38">
        <v>1.5</v>
      </c>
      <c r="G549" s="38">
        <v>10800</v>
      </c>
      <c r="H549" s="38" t="s">
        <v>36</v>
      </c>
      <c r="I549" s="38">
        <v>200</v>
      </c>
      <c r="J549" s="38">
        <v>0.95</v>
      </c>
      <c r="K549" s="39">
        <v>304</v>
      </c>
      <c r="L549" s="39">
        <v>299</v>
      </c>
      <c r="M549" s="39">
        <v>5</v>
      </c>
      <c r="N549" s="39">
        <v>268</v>
      </c>
      <c r="O549" s="39">
        <v>30</v>
      </c>
      <c r="P549" s="39">
        <v>0</v>
      </c>
      <c r="Q549" s="39">
        <v>4.2832120999936798</v>
      </c>
      <c r="R549" s="39">
        <v>10134.845762499999</v>
      </c>
      <c r="S549" s="39">
        <v>4478.15198275074</v>
      </c>
      <c r="T549" s="39">
        <v>30</v>
      </c>
      <c r="U549" s="39">
        <v>17</v>
      </c>
      <c r="V549" s="39">
        <v>13</v>
      </c>
      <c r="W549" s="39">
        <v>28.945</v>
      </c>
      <c r="X549" s="39">
        <v>5</v>
      </c>
      <c r="Y549" s="3"/>
    </row>
    <row r="550" spans="1:25" ht="16">
      <c r="A550" s="38" t="s">
        <v>187</v>
      </c>
      <c r="B550" s="38">
        <v>4</v>
      </c>
      <c r="C550" s="38">
        <v>4</v>
      </c>
      <c r="D550" s="38">
        <v>4</v>
      </c>
      <c r="E550" s="38">
        <v>0.6</v>
      </c>
      <c r="F550" s="38">
        <v>1.5</v>
      </c>
      <c r="G550" s="38">
        <v>10800</v>
      </c>
      <c r="H550" s="38" t="s">
        <v>36</v>
      </c>
      <c r="I550" s="38">
        <v>200</v>
      </c>
      <c r="J550" s="38">
        <v>0.95</v>
      </c>
      <c r="K550" s="39">
        <v>314</v>
      </c>
      <c r="L550" s="39">
        <v>305</v>
      </c>
      <c r="M550" s="39">
        <v>9</v>
      </c>
      <c r="N550" s="39">
        <v>258</v>
      </c>
      <c r="O550" s="39">
        <v>46</v>
      </c>
      <c r="P550" s="39">
        <v>0</v>
      </c>
      <c r="Q550" s="39">
        <v>4.4527884000142999</v>
      </c>
      <c r="R550" s="39">
        <v>10175.9365551999</v>
      </c>
      <c r="S550" s="39">
        <v>4364.2789761703398</v>
      </c>
      <c r="T550" s="39">
        <v>46</v>
      </c>
      <c r="U550" s="39">
        <v>13</v>
      </c>
      <c r="V550" s="39">
        <v>33</v>
      </c>
      <c r="W550" s="39">
        <v>26.771000000000001</v>
      </c>
      <c r="X550" s="39">
        <v>4</v>
      </c>
      <c r="Y550" s="3"/>
    </row>
    <row r="551" spans="1:25" ht="16">
      <c r="A551" s="38" t="s">
        <v>187</v>
      </c>
      <c r="B551" s="38">
        <v>4</v>
      </c>
      <c r="C551" s="38">
        <v>4</v>
      </c>
      <c r="D551" s="38">
        <v>4</v>
      </c>
      <c r="E551" s="38">
        <v>0.6</v>
      </c>
      <c r="F551" s="38">
        <v>1.5</v>
      </c>
      <c r="G551" s="38">
        <v>10800</v>
      </c>
      <c r="H551" s="38" t="s">
        <v>36</v>
      </c>
      <c r="I551" s="38">
        <v>200</v>
      </c>
      <c r="J551" s="38">
        <v>0.95</v>
      </c>
      <c r="K551" s="39">
        <v>293</v>
      </c>
      <c r="L551" s="39">
        <v>287</v>
      </c>
      <c r="M551" s="39">
        <v>6</v>
      </c>
      <c r="N551" s="39">
        <v>246</v>
      </c>
      <c r="O551" s="39">
        <v>40</v>
      </c>
      <c r="P551" s="39">
        <v>0</v>
      </c>
      <c r="Q551" s="39">
        <v>3.7716012000011299</v>
      </c>
      <c r="R551" s="39">
        <v>9584.2015931999995</v>
      </c>
      <c r="S551" s="39">
        <v>4099.4083966626704</v>
      </c>
      <c r="T551" s="39">
        <v>40</v>
      </c>
      <c r="U551" s="39">
        <v>16</v>
      </c>
      <c r="V551" s="39">
        <v>24</v>
      </c>
      <c r="W551" s="39">
        <v>32.029000000000003</v>
      </c>
      <c r="X551" s="39">
        <v>6</v>
      </c>
      <c r="Y551" s="3"/>
    </row>
    <row r="552" spans="1:25" ht="16">
      <c r="A552" s="38" t="s">
        <v>187</v>
      </c>
      <c r="B552" s="38">
        <v>4</v>
      </c>
      <c r="C552" s="38">
        <v>4</v>
      </c>
      <c r="D552" s="38">
        <v>4</v>
      </c>
      <c r="E552" s="38">
        <v>0.6</v>
      </c>
      <c r="F552" s="38">
        <v>1.5</v>
      </c>
      <c r="G552" s="38">
        <v>10800</v>
      </c>
      <c r="H552" s="38" t="s">
        <v>36</v>
      </c>
      <c r="I552" s="38">
        <v>200</v>
      </c>
      <c r="J552" s="38">
        <v>0.95</v>
      </c>
      <c r="K552" s="39">
        <v>311</v>
      </c>
      <c r="L552" s="39">
        <v>295</v>
      </c>
      <c r="M552" s="39">
        <v>16</v>
      </c>
      <c r="N552" s="39">
        <v>263</v>
      </c>
      <c r="O552" s="39">
        <v>31</v>
      </c>
      <c r="P552" s="39">
        <v>0</v>
      </c>
      <c r="Q552" s="39">
        <v>4.8044664999958302</v>
      </c>
      <c r="R552" s="39">
        <v>10090.7076431</v>
      </c>
      <c r="S552" s="39">
        <v>4433.2297283857997</v>
      </c>
      <c r="T552" s="39">
        <v>31</v>
      </c>
      <c r="U552" s="39">
        <v>14</v>
      </c>
      <c r="V552" s="39">
        <v>17</v>
      </c>
      <c r="W552" s="39">
        <v>27.056000000000001</v>
      </c>
      <c r="X552" s="39">
        <v>5</v>
      </c>
      <c r="Y552" s="3"/>
    </row>
    <row r="553" spans="1:25" ht="16">
      <c r="A553" s="38" t="s">
        <v>187</v>
      </c>
      <c r="B553" s="38">
        <v>4</v>
      </c>
      <c r="C553" s="38">
        <v>4</v>
      </c>
      <c r="D553" s="38">
        <v>4</v>
      </c>
      <c r="E553" s="38">
        <v>0.6</v>
      </c>
      <c r="F553" s="38">
        <v>1.5</v>
      </c>
      <c r="G553" s="38">
        <v>10800</v>
      </c>
      <c r="H553" s="38" t="s">
        <v>36</v>
      </c>
      <c r="I553" s="38">
        <v>200</v>
      </c>
      <c r="J553" s="38">
        <v>0.95</v>
      </c>
      <c r="K553" s="39">
        <v>317</v>
      </c>
      <c r="L553" s="39">
        <v>304</v>
      </c>
      <c r="M553" s="39">
        <v>13</v>
      </c>
      <c r="N553" s="39">
        <v>257</v>
      </c>
      <c r="O553" s="39">
        <v>46</v>
      </c>
      <c r="P553" s="39">
        <v>0</v>
      </c>
      <c r="Q553" s="39">
        <v>4.8942075000096104</v>
      </c>
      <c r="R553" s="39">
        <v>10106.7333375</v>
      </c>
      <c r="S553" s="39">
        <v>4264.6972197918203</v>
      </c>
      <c r="T553" s="39">
        <v>46</v>
      </c>
      <c r="U553" s="39">
        <v>13</v>
      </c>
      <c r="V553" s="39">
        <v>33</v>
      </c>
      <c r="W553" s="39">
        <v>31.670999999999999</v>
      </c>
      <c r="X553" s="39">
        <v>6</v>
      </c>
      <c r="Y553" s="3"/>
    </row>
    <row r="554" spans="1:25" ht="16">
      <c r="A554" s="38" t="s">
        <v>187</v>
      </c>
      <c r="B554" s="38">
        <v>4</v>
      </c>
      <c r="C554" s="38">
        <v>4</v>
      </c>
      <c r="D554" s="38">
        <v>4</v>
      </c>
      <c r="E554" s="38">
        <v>0.6</v>
      </c>
      <c r="F554" s="38">
        <v>1.5</v>
      </c>
      <c r="G554" s="38">
        <v>10800</v>
      </c>
      <c r="H554" s="38" t="s">
        <v>36</v>
      </c>
      <c r="I554" s="38">
        <v>200</v>
      </c>
      <c r="J554" s="38">
        <v>0.95</v>
      </c>
      <c r="K554" s="39">
        <v>314</v>
      </c>
      <c r="L554" s="39">
        <v>308</v>
      </c>
      <c r="M554" s="39">
        <v>6</v>
      </c>
      <c r="N554" s="39">
        <v>266</v>
      </c>
      <c r="O554" s="39">
        <v>41</v>
      </c>
      <c r="P554" s="39">
        <v>0</v>
      </c>
      <c r="Q554" s="39">
        <v>4.49396860000265</v>
      </c>
      <c r="R554" s="39">
        <v>10159.2794983</v>
      </c>
      <c r="S554" s="39">
        <v>4309.7784749288103</v>
      </c>
      <c r="T554" s="39">
        <v>41</v>
      </c>
      <c r="U554" s="39">
        <v>20</v>
      </c>
      <c r="V554" s="39">
        <v>21</v>
      </c>
      <c r="W554" s="39">
        <v>28.55</v>
      </c>
      <c r="X554" s="39">
        <v>5</v>
      </c>
      <c r="Y554" s="3"/>
    </row>
    <row r="555" spans="1:25" ht="16">
      <c r="A555" s="38" t="s">
        <v>187</v>
      </c>
      <c r="B555" s="38">
        <v>4</v>
      </c>
      <c r="C555" s="38">
        <v>4</v>
      </c>
      <c r="D555" s="38">
        <v>4</v>
      </c>
      <c r="E555" s="38">
        <v>0.6</v>
      </c>
      <c r="F555" s="38">
        <v>1.5</v>
      </c>
      <c r="G555" s="38">
        <v>10800</v>
      </c>
      <c r="H555" s="38" t="s">
        <v>36</v>
      </c>
      <c r="I555" s="38">
        <v>200</v>
      </c>
      <c r="J555" s="38">
        <v>0.95</v>
      </c>
      <c r="K555" s="39">
        <v>296</v>
      </c>
      <c r="L555" s="39">
        <v>289</v>
      </c>
      <c r="M555" s="39">
        <v>7</v>
      </c>
      <c r="N555" s="39">
        <v>232</v>
      </c>
      <c r="O555" s="39">
        <v>56</v>
      </c>
      <c r="P555" s="39">
        <v>0</v>
      </c>
      <c r="Q555" s="39">
        <v>3.7683298999987</v>
      </c>
      <c r="R555" s="39">
        <v>9536.2133190999903</v>
      </c>
      <c r="S555" s="39">
        <v>4015.1536446078599</v>
      </c>
      <c r="T555" s="39">
        <v>56</v>
      </c>
      <c r="U555" s="39">
        <v>17</v>
      </c>
      <c r="V555" s="39">
        <v>39</v>
      </c>
      <c r="W555" s="39">
        <v>30.776</v>
      </c>
      <c r="X555" s="39">
        <v>5</v>
      </c>
      <c r="Y555" s="3"/>
    </row>
    <row r="556" spans="1:25" ht="16">
      <c r="A556" s="38" t="s">
        <v>187</v>
      </c>
      <c r="B556" s="38">
        <v>4</v>
      </c>
      <c r="C556" s="38">
        <v>4</v>
      </c>
      <c r="D556" s="38">
        <v>4</v>
      </c>
      <c r="E556" s="38">
        <v>0.6</v>
      </c>
      <c r="F556" s="38">
        <v>1.5</v>
      </c>
      <c r="G556" s="38">
        <v>10800</v>
      </c>
      <c r="H556" s="38" t="s">
        <v>36</v>
      </c>
      <c r="I556" s="38">
        <v>200</v>
      </c>
      <c r="J556" s="38">
        <v>0.95</v>
      </c>
      <c r="K556" s="39">
        <v>310</v>
      </c>
      <c r="L556" s="39">
        <v>301</v>
      </c>
      <c r="M556" s="39">
        <v>9</v>
      </c>
      <c r="N556" s="39">
        <v>261</v>
      </c>
      <c r="O556" s="39">
        <v>39</v>
      </c>
      <c r="P556" s="39">
        <v>0</v>
      </c>
      <c r="Q556" s="39">
        <v>4.6784212000172998</v>
      </c>
      <c r="R556" s="39">
        <v>10117.8126946999</v>
      </c>
      <c r="S556" s="39">
        <v>4336.8787243263796</v>
      </c>
      <c r="T556" s="39">
        <v>39</v>
      </c>
      <c r="U556" s="39">
        <v>14</v>
      </c>
      <c r="V556" s="39">
        <v>25</v>
      </c>
      <c r="W556" s="39">
        <v>27.654</v>
      </c>
      <c r="X556" s="39">
        <v>6</v>
      </c>
      <c r="Y556" s="3"/>
    </row>
    <row r="557" spans="1:25" ht="16">
      <c r="A557" s="38" t="s">
        <v>187</v>
      </c>
      <c r="B557" s="38">
        <v>4</v>
      </c>
      <c r="C557" s="38">
        <v>4</v>
      </c>
      <c r="D557" s="38">
        <v>4</v>
      </c>
      <c r="E557" s="38">
        <v>0.6</v>
      </c>
      <c r="F557" s="38">
        <v>1.5</v>
      </c>
      <c r="G557" s="38">
        <v>10800</v>
      </c>
      <c r="H557" s="38" t="s">
        <v>36</v>
      </c>
      <c r="I557" s="38">
        <v>200</v>
      </c>
      <c r="J557" s="38">
        <v>0.95</v>
      </c>
      <c r="K557" s="39">
        <v>312</v>
      </c>
      <c r="L557" s="39">
        <v>304</v>
      </c>
      <c r="M557" s="39">
        <v>8</v>
      </c>
      <c r="N557" s="39">
        <v>266</v>
      </c>
      <c r="O557" s="39">
        <v>37</v>
      </c>
      <c r="P557" s="39">
        <v>0</v>
      </c>
      <c r="Q557" s="39">
        <v>4.5589484000019</v>
      </c>
      <c r="R557" s="39">
        <v>10153.8859973</v>
      </c>
      <c r="S557" s="39">
        <v>4321.12722228653</v>
      </c>
      <c r="T557" s="39">
        <v>37</v>
      </c>
      <c r="U557" s="39">
        <v>15</v>
      </c>
      <c r="V557" s="39">
        <v>22</v>
      </c>
      <c r="W557" s="39">
        <v>33.207999999999998</v>
      </c>
      <c r="X557" s="39">
        <v>6</v>
      </c>
      <c r="Y557" s="3"/>
    </row>
    <row r="558" spans="1:25" ht="16">
      <c r="A558" s="38" t="s">
        <v>187</v>
      </c>
      <c r="B558" s="38">
        <v>4</v>
      </c>
      <c r="C558" s="38">
        <v>4</v>
      </c>
      <c r="D558" s="38">
        <v>4</v>
      </c>
      <c r="E558" s="38">
        <v>0.6</v>
      </c>
      <c r="F558" s="38">
        <v>1.5</v>
      </c>
      <c r="G558" s="38">
        <v>10800</v>
      </c>
      <c r="H558" s="38" t="s">
        <v>36</v>
      </c>
      <c r="I558" s="38">
        <v>200</v>
      </c>
      <c r="J558" s="38">
        <v>0.95</v>
      </c>
      <c r="K558" s="39">
        <v>318</v>
      </c>
      <c r="L558" s="39">
        <v>303</v>
      </c>
      <c r="M558" s="39">
        <v>15</v>
      </c>
      <c r="N558" s="39">
        <v>265</v>
      </c>
      <c r="O558" s="39">
        <v>37</v>
      </c>
      <c r="P558" s="39">
        <v>0</v>
      </c>
      <c r="Q558" s="39">
        <v>4.6675185999903199</v>
      </c>
      <c r="R558" s="39">
        <v>10156.2913097</v>
      </c>
      <c r="S558" s="39">
        <v>4418.8239631913602</v>
      </c>
      <c r="T558" s="39">
        <v>37</v>
      </c>
      <c r="U558" s="39">
        <v>17</v>
      </c>
      <c r="V558" s="39">
        <v>20</v>
      </c>
      <c r="W558" s="39">
        <v>30.864999999999998</v>
      </c>
      <c r="X558" s="39">
        <v>4</v>
      </c>
      <c r="Y558" s="3"/>
    </row>
    <row r="559" spans="1:25" ht="16">
      <c r="A559" s="38" t="s">
        <v>187</v>
      </c>
      <c r="B559" s="38">
        <v>4</v>
      </c>
      <c r="C559" s="38">
        <v>4</v>
      </c>
      <c r="D559" s="38">
        <v>4</v>
      </c>
      <c r="E559" s="38">
        <v>0.6</v>
      </c>
      <c r="F559" s="38">
        <v>1.5</v>
      </c>
      <c r="G559" s="38">
        <v>10800</v>
      </c>
      <c r="H559" s="38" t="s">
        <v>36</v>
      </c>
      <c r="I559" s="38">
        <v>200</v>
      </c>
      <c r="J559" s="38">
        <v>0.95</v>
      </c>
      <c r="K559" s="39">
        <v>309</v>
      </c>
      <c r="L559" s="39">
        <v>302</v>
      </c>
      <c r="M559" s="39">
        <v>7</v>
      </c>
      <c r="N559" s="39">
        <v>271</v>
      </c>
      <c r="O559" s="39">
        <v>30</v>
      </c>
      <c r="P559" s="39">
        <v>0</v>
      </c>
      <c r="Q559" s="39">
        <v>4.39843280000707</v>
      </c>
      <c r="R559" s="39">
        <v>10186.373826700001</v>
      </c>
      <c r="S559" s="39">
        <v>4441.1402306873297</v>
      </c>
      <c r="T559" s="39">
        <v>30</v>
      </c>
      <c r="U559" s="39">
        <v>11</v>
      </c>
      <c r="V559" s="39">
        <v>19</v>
      </c>
      <c r="W559" s="39">
        <v>31.120999999999999</v>
      </c>
      <c r="X559" s="39">
        <v>6</v>
      </c>
      <c r="Y559" s="3"/>
    </row>
    <row r="560" spans="1:25" ht="16">
      <c r="A560" s="38" t="s">
        <v>187</v>
      </c>
      <c r="B560" s="38">
        <v>4</v>
      </c>
      <c r="C560" s="38">
        <v>4</v>
      </c>
      <c r="D560" s="38">
        <v>4</v>
      </c>
      <c r="E560" s="38">
        <v>0.6</v>
      </c>
      <c r="F560" s="38">
        <v>1.5</v>
      </c>
      <c r="G560" s="38">
        <v>10800</v>
      </c>
      <c r="H560" s="38" t="s">
        <v>36</v>
      </c>
      <c r="I560" s="38">
        <v>200</v>
      </c>
      <c r="J560" s="38">
        <v>0.95</v>
      </c>
      <c r="K560" s="39">
        <v>307</v>
      </c>
      <c r="L560" s="39">
        <v>300</v>
      </c>
      <c r="M560" s="39">
        <v>7</v>
      </c>
      <c r="N560" s="39">
        <v>266</v>
      </c>
      <c r="O560" s="39">
        <v>33</v>
      </c>
      <c r="P560" s="39">
        <v>0</v>
      </c>
      <c r="Q560" s="39">
        <v>4.8056416000015698</v>
      </c>
      <c r="R560" s="39">
        <v>10113.924463699999</v>
      </c>
      <c r="S560" s="39">
        <v>4360.8277245787904</v>
      </c>
      <c r="T560" s="39">
        <v>33</v>
      </c>
      <c r="U560" s="39">
        <v>10</v>
      </c>
      <c r="V560" s="39">
        <v>23</v>
      </c>
      <c r="W560" s="39">
        <v>30.289000000000001</v>
      </c>
      <c r="X560" s="39">
        <v>4</v>
      </c>
      <c r="Y560" s="3"/>
    </row>
    <row r="561" spans="1:25" ht="16">
      <c r="A561" s="38" t="s">
        <v>187</v>
      </c>
      <c r="B561" s="38">
        <v>4</v>
      </c>
      <c r="C561" s="38">
        <v>4</v>
      </c>
      <c r="D561" s="38">
        <v>4</v>
      </c>
      <c r="E561" s="38">
        <v>0.6</v>
      </c>
      <c r="F561" s="38">
        <v>1.5</v>
      </c>
      <c r="G561" s="38">
        <v>10800</v>
      </c>
      <c r="H561" s="38" t="s">
        <v>36</v>
      </c>
      <c r="I561" s="38">
        <v>200</v>
      </c>
      <c r="J561" s="38">
        <v>0.95</v>
      </c>
      <c r="K561" s="39">
        <v>320</v>
      </c>
      <c r="L561" s="39">
        <v>307</v>
      </c>
      <c r="M561" s="39">
        <v>13</v>
      </c>
      <c r="N561" s="39">
        <v>261</v>
      </c>
      <c r="O561" s="39">
        <v>45</v>
      </c>
      <c r="P561" s="39">
        <v>0</v>
      </c>
      <c r="Q561" s="39">
        <v>4.5904318999980402</v>
      </c>
      <c r="R561" s="39">
        <v>10206.206591099901</v>
      </c>
      <c r="S561" s="39">
        <v>4360.1444781022101</v>
      </c>
      <c r="T561" s="39">
        <v>45</v>
      </c>
      <c r="U561" s="39">
        <v>18</v>
      </c>
      <c r="V561" s="39">
        <v>27</v>
      </c>
      <c r="W561" s="39">
        <v>28.986000000000001</v>
      </c>
      <c r="X561" s="39">
        <v>5</v>
      </c>
      <c r="Y561" s="3"/>
    </row>
    <row r="562" spans="1:25" ht="16">
      <c r="A562" s="38" t="s">
        <v>187</v>
      </c>
      <c r="B562" s="38">
        <v>4</v>
      </c>
      <c r="C562" s="38">
        <v>4</v>
      </c>
      <c r="D562" s="38">
        <v>4</v>
      </c>
      <c r="E562" s="38">
        <v>0.6</v>
      </c>
      <c r="F562" s="38">
        <v>1.5</v>
      </c>
      <c r="G562" s="38">
        <v>10800</v>
      </c>
      <c r="H562" s="38" t="s">
        <v>36</v>
      </c>
      <c r="I562" s="38">
        <v>200</v>
      </c>
      <c r="J562" s="38">
        <v>0.95</v>
      </c>
      <c r="K562" s="39">
        <v>310</v>
      </c>
      <c r="L562" s="39">
        <v>304</v>
      </c>
      <c r="M562" s="39">
        <v>6</v>
      </c>
      <c r="N562" s="39">
        <v>263</v>
      </c>
      <c r="O562" s="39">
        <v>40</v>
      </c>
      <c r="P562" s="39">
        <v>0</v>
      </c>
      <c r="Q562" s="39">
        <v>4.3514909999973304</v>
      </c>
      <c r="R562" s="39">
        <v>10166.571195499901</v>
      </c>
      <c r="S562" s="39">
        <v>4379.9179777475001</v>
      </c>
      <c r="T562" s="39">
        <v>40</v>
      </c>
      <c r="U562" s="39">
        <v>21</v>
      </c>
      <c r="V562" s="39">
        <v>19</v>
      </c>
      <c r="W562" s="39">
        <v>30.273</v>
      </c>
      <c r="X562" s="39">
        <v>5</v>
      </c>
      <c r="Y562" s="3"/>
    </row>
    <row r="563" spans="1:25" ht="16">
      <c r="A563" s="38" t="s">
        <v>187</v>
      </c>
      <c r="B563" s="38">
        <v>4</v>
      </c>
      <c r="C563" s="38">
        <v>4</v>
      </c>
      <c r="D563" s="38">
        <v>4</v>
      </c>
      <c r="E563" s="38">
        <v>0.6</v>
      </c>
      <c r="F563" s="38">
        <v>1.5</v>
      </c>
      <c r="G563" s="38">
        <v>10800</v>
      </c>
      <c r="H563" s="38" t="s">
        <v>36</v>
      </c>
      <c r="I563" s="38">
        <v>200</v>
      </c>
      <c r="J563" s="38">
        <v>0.95</v>
      </c>
      <c r="K563" s="39">
        <v>289</v>
      </c>
      <c r="L563" s="39">
        <v>284</v>
      </c>
      <c r="M563" s="39">
        <v>5</v>
      </c>
      <c r="N563" s="39">
        <v>246</v>
      </c>
      <c r="O563" s="39">
        <v>37</v>
      </c>
      <c r="P563" s="39">
        <v>0</v>
      </c>
      <c r="Q563" s="39">
        <v>3.8172341999984001</v>
      </c>
      <c r="R563" s="39">
        <v>9530.1176004999998</v>
      </c>
      <c r="S563" s="39">
        <v>4149.3565480960497</v>
      </c>
      <c r="T563" s="39">
        <v>37</v>
      </c>
      <c r="U563" s="39">
        <v>11</v>
      </c>
      <c r="V563" s="39">
        <v>26</v>
      </c>
      <c r="W563" s="39">
        <v>28.271999999999998</v>
      </c>
      <c r="X563" s="39">
        <v>7</v>
      </c>
      <c r="Y563" s="3"/>
    </row>
    <row r="564" spans="1:25" ht="16">
      <c r="A564" s="38" t="s">
        <v>187</v>
      </c>
      <c r="B564" s="38">
        <v>4</v>
      </c>
      <c r="C564" s="38">
        <v>4</v>
      </c>
      <c r="D564" s="38">
        <v>4</v>
      </c>
      <c r="E564" s="38">
        <v>0.6</v>
      </c>
      <c r="F564" s="38">
        <v>1.5</v>
      </c>
      <c r="G564" s="38">
        <v>10800</v>
      </c>
      <c r="H564" s="38" t="s">
        <v>36</v>
      </c>
      <c r="I564" s="38">
        <v>200</v>
      </c>
      <c r="J564" s="38">
        <v>0.95</v>
      </c>
      <c r="K564" s="39">
        <v>307</v>
      </c>
      <c r="L564" s="39">
        <v>301</v>
      </c>
      <c r="M564" s="39">
        <v>6</v>
      </c>
      <c r="N564" s="39">
        <v>268</v>
      </c>
      <c r="O564" s="39">
        <v>32</v>
      </c>
      <c r="P564" s="39">
        <v>0</v>
      </c>
      <c r="Q564" s="39">
        <v>4.4042781000129603</v>
      </c>
      <c r="R564" s="39">
        <v>10195.179434899999</v>
      </c>
      <c r="S564" s="39">
        <v>4447.4439812786804</v>
      </c>
      <c r="T564" s="39">
        <v>32</v>
      </c>
      <c r="U564" s="39">
        <v>15</v>
      </c>
      <c r="V564" s="39">
        <v>17</v>
      </c>
      <c r="W564" s="39">
        <v>30.207999999999998</v>
      </c>
      <c r="X564" s="39">
        <v>5</v>
      </c>
      <c r="Y564" s="3"/>
    </row>
    <row r="565" spans="1:25" ht="16">
      <c r="A565" s="38" t="s">
        <v>187</v>
      </c>
      <c r="B565" s="38">
        <v>4</v>
      </c>
      <c r="C565" s="38">
        <v>4</v>
      </c>
      <c r="D565" s="38">
        <v>4</v>
      </c>
      <c r="E565" s="38">
        <v>0.6</v>
      </c>
      <c r="F565" s="38">
        <v>1.5</v>
      </c>
      <c r="G565" s="38">
        <v>10800</v>
      </c>
      <c r="H565" s="38" t="s">
        <v>36</v>
      </c>
      <c r="I565" s="38">
        <v>200</v>
      </c>
      <c r="J565" s="38">
        <v>0.95</v>
      </c>
      <c r="K565" s="39">
        <v>304</v>
      </c>
      <c r="L565" s="39">
        <v>287</v>
      </c>
      <c r="M565" s="39">
        <v>17</v>
      </c>
      <c r="N565" s="39">
        <v>251</v>
      </c>
      <c r="O565" s="39">
        <v>35</v>
      </c>
      <c r="P565" s="39">
        <v>0</v>
      </c>
      <c r="Q565" s="39">
        <v>3.8135047000027402</v>
      </c>
      <c r="R565" s="39">
        <v>9606.4204234999997</v>
      </c>
      <c r="S565" s="39">
        <v>4137.2784012257998</v>
      </c>
      <c r="T565" s="39">
        <v>35</v>
      </c>
      <c r="U565" s="39">
        <v>15</v>
      </c>
      <c r="V565" s="39">
        <v>20</v>
      </c>
      <c r="W565" s="39">
        <v>29.318000000000001</v>
      </c>
      <c r="X565" s="39">
        <v>5</v>
      </c>
      <c r="Y565" s="3"/>
    </row>
    <row r="566" spans="1:25" ht="16">
      <c r="A566" s="38" t="s">
        <v>187</v>
      </c>
      <c r="B566" s="38">
        <v>4</v>
      </c>
      <c r="C566" s="38">
        <v>4</v>
      </c>
      <c r="D566" s="38">
        <v>4</v>
      </c>
      <c r="E566" s="38">
        <v>0.6</v>
      </c>
      <c r="F566" s="38">
        <v>1.5</v>
      </c>
      <c r="G566" s="38">
        <v>10800</v>
      </c>
      <c r="H566" s="38" t="s">
        <v>36</v>
      </c>
      <c r="I566" s="38">
        <v>200</v>
      </c>
      <c r="J566" s="38">
        <v>0.95</v>
      </c>
      <c r="K566" s="39">
        <v>313</v>
      </c>
      <c r="L566" s="39">
        <v>297</v>
      </c>
      <c r="M566" s="39">
        <v>16</v>
      </c>
      <c r="N566" s="39">
        <v>259</v>
      </c>
      <c r="O566" s="39">
        <v>37</v>
      </c>
      <c r="P566" s="39">
        <v>0</v>
      </c>
      <c r="Q566" s="39">
        <v>4.8791241000033798</v>
      </c>
      <c r="R566" s="39">
        <v>10071.5778106</v>
      </c>
      <c r="S566" s="39">
        <v>4369.0077252751198</v>
      </c>
      <c r="T566" s="39">
        <v>37</v>
      </c>
      <c r="U566" s="39">
        <v>16</v>
      </c>
      <c r="V566" s="39">
        <v>21</v>
      </c>
      <c r="W566" s="39">
        <v>28.6</v>
      </c>
      <c r="X566" s="39">
        <v>2</v>
      </c>
      <c r="Y566" s="3"/>
    </row>
    <row r="567" spans="1:25" ht="16">
      <c r="A567" s="38" t="s">
        <v>187</v>
      </c>
      <c r="B567" s="38">
        <v>4</v>
      </c>
      <c r="C567" s="38">
        <v>4</v>
      </c>
      <c r="D567" s="38">
        <v>4</v>
      </c>
      <c r="E567" s="38">
        <v>0.6</v>
      </c>
      <c r="F567" s="38">
        <v>1.5</v>
      </c>
      <c r="G567" s="38">
        <v>10800</v>
      </c>
      <c r="H567" s="38" t="s">
        <v>36</v>
      </c>
      <c r="I567" s="38">
        <v>200</v>
      </c>
      <c r="J567" s="38">
        <v>0.95</v>
      </c>
      <c r="K567" s="39">
        <v>315</v>
      </c>
      <c r="L567" s="39">
        <v>305</v>
      </c>
      <c r="M567" s="39">
        <v>10</v>
      </c>
      <c r="N567" s="39">
        <v>268</v>
      </c>
      <c r="O567" s="39">
        <v>36</v>
      </c>
      <c r="P567" s="39">
        <v>0</v>
      </c>
      <c r="Q567" s="39">
        <v>4.5397215999949303</v>
      </c>
      <c r="R567" s="39">
        <v>10167.841903</v>
      </c>
      <c r="S567" s="39">
        <v>4375.3937265882196</v>
      </c>
      <c r="T567" s="39">
        <v>35</v>
      </c>
      <c r="U567" s="39">
        <v>11</v>
      </c>
      <c r="V567" s="39">
        <v>24</v>
      </c>
      <c r="W567" s="39">
        <v>31.523</v>
      </c>
      <c r="X567" s="39">
        <v>4</v>
      </c>
      <c r="Y567" s="3"/>
    </row>
    <row r="568" spans="1:25" ht="16">
      <c r="A568" s="38" t="s">
        <v>187</v>
      </c>
      <c r="B568" s="38">
        <v>4</v>
      </c>
      <c r="C568" s="38">
        <v>4</v>
      </c>
      <c r="D568" s="38">
        <v>4</v>
      </c>
      <c r="E568" s="38">
        <v>0.6</v>
      </c>
      <c r="F568" s="38">
        <v>1.5</v>
      </c>
      <c r="G568" s="38">
        <v>10800</v>
      </c>
      <c r="H568" s="38" t="s">
        <v>36</v>
      </c>
      <c r="I568" s="38">
        <v>200</v>
      </c>
      <c r="J568" s="38">
        <v>0.95</v>
      </c>
      <c r="K568" s="39">
        <v>293</v>
      </c>
      <c r="L568" s="39">
        <v>287</v>
      </c>
      <c r="M568" s="39">
        <v>6</v>
      </c>
      <c r="N568" s="39">
        <v>248</v>
      </c>
      <c r="O568" s="39">
        <v>38</v>
      </c>
      <c r="P568" s="39">
        <v>0</v>
      </c>
      <c r="Q568" s="39">
        <v>3.66669849998171</v>
      </c>
      <c r="R568" s="39">
        <v>9607.2160704999897</v>
      </c>
      <c r="S568" s="39">
        <v>4171.2227939353297</v>
      </c>
      <c r="T568" s="39">
        <v>37</v>
      </c>
      <c r="U568" s="39">
        <v>10</v>
      </c>
      <c r="V568" s="39">
        <v>27</v>
      </c>
      <c r="W568" s="39">
        <v>28.885999999999999</v>
      </c>
      <c r="X568" s="39">
        <v>4</v>
      </c>
      <c r="Y568" s="3"/>
    </row>
    <row r="569" spans="1:25" ht="16">
      <c r="A569" s="38" t="s">
        <v>187</v>
      </c>
      <c r="B569" s="38">
        <v>4</v>
      </c>
      <c r="C569" s="38">
        <v>4</v>
      </c>
      <c r="D569" s="38">
        <v>4</v>
      </c>
      <c r="E569" s="38">
        <v>0.6</v>
      </c>
      <c r="F569" s="38">
        <v>1.5</v>
      </c>
      <c r="G569" s="38">
        <v>10800</v>
      </c>
      <c r="H569" s="38" t="s">
        <v>36</v>
      </c>
      <c r="I569" s="38">
        <v>200</v>
      </c>
      <c r="J569" s="38">
        <v>0.95</v>
      </c>
      <c r="K569" s="39">
        <v>293</v>
      </c>
      <c r="L569" s="39">
        <v>283</v>
      </c>
      <c r="M569" s="39">
        <v>10</v>
      </c>
      <c r="N569" s="39">
        <v>250</v>
      </c>
      <c r="O569" s="39">
        <v>32</v>
      </c>
      <c r="P569" s="39">
        <v>0</v>
      </c>
      <c r="Q569" s="39">
        <v>3.7768339999957199</v>
      </c>
      <c r="R569" s="39">
        <v>9549.2332158999998</v>
      </c>
      <c r="S569" s="39">
        <v>4195.0693015120896</v>
      </c>
      <c r="T569" s="39">
        <v>32</v>
      </c>
      <c r="U569" s="39">
        <v>8</v>
      </c>
      <c r="V569" s="39">
        <v>24</v>
      </c>
      <c r="W569" s="39">
        <v>25.975999999999999</v>
      </c>
      <c r="X569" s="39">
        <v>4</v>
      </c>
      <c r="Y569" s="3"/>
    </row>
    <row r="570" spans="1:25" ht="16">
      <c r="A570" s="38" t="s">
        <v>187</v>
      </c>
      <c r="B570" s="38">
        <v>4</v>
      </c>
      <c r="C570" s="38">
        <v>4</v>
      </c>
      <c r="D570" s="38">
        <v>4</v>
      </c>
      <c r="E570" s="38">
        <v>0.6</v>
      </c>
      <c r="F570" s="38">
        <v>1.5</v>
      </c>
      <c r="G570" s="38">
        <v>10800</v>
      </c>
      <c r="H570" s="38" t="s">
        <v>36</v>
      </c>
      <c r="I570" s="38">
        <v>200</v>
      </c>
      <c r="J570" s="38">
        <v>0.95</v>
      </c>
      <c r="K570" s="39">
        <v>316</v>
      </c>
      <c r="L570" s="39">
        <v>301</v>
      </c>
      <c r="M570" s="39">
        <v>15</v>
      </c>
      <c r="N570" s="39">
        <v>264</v>
      </c>
      <c r="O570" s="39">
        <v>36</v>
      </c>
      <c r="P570" s="39">
        <v>0</v>
      </c>
      <c r="Q570" s="39">
        <v>4.5584388000051597</v>
      </c>
      <c r="R570" s="39">
        <v>10192.9959236999</v>
      </c>
      <c r="S570" s="39">
        <v>4441.1954798772904</v>
      </c>
      <c r="T570" s="39">
        <v>36</v>
      </c>
      <c r="U570" s="39">
        <v>11</v>
      </c>
      <c r="V570" s="39">
        <v>25</v>
      </c>
      <c r="W570" s="39">
        <v>27.094999999999999</v>
      </c>
      <c r="X570" s="39">
        <v>6</v>
      </c>
      <c r="Y570" s="3"/>
    </row>
    <row r="571" spans="1:25" ht="16">
      <c r="A571" s="38" t="s">
        <v>187</v>
      </c>
      <c r="B571" s="38">
        <v>4</v>
      </c>
      <c r="C571" s="38">
        <v>4</v>
      </c>
      <c r="D571" s="38">
        <v>4</v>
      </c>
      <c r="E571" s="38">
        <v>0.6</v>
      </c>
      <c r="F571" s="38">
        <v>1.5</v>
      </c>
      <c r="G571" s="38">
        <v>10800</v>
      </c>
      <c r="H571" s="38" t="s">
        <v>36</v>
      </c>
      <c r="I571" s="38">
        <v>200</v>
      </c>
      <c r="J571" s="38">
        <v>0.95</v>
      </c>
      <c r="K571" s="39">
        <v>291</v>
      </c>
      <c r="L571" s="39">
        <v>286</v>
      </c>
      <c r="M571" s="39">
        <v>5</v>
      </c>
      <c r="N571" s="39">
        <v>250</v>
      </c>
      <c r="O571" s="39">
        <v>35</v>
      </c>
      <c r="P571" s="39">
        <v>0</v>
      </c>
      <c r="Q571" s="39">
        <v>3.95795849998941</v>
      </c>
      <c r="R571" s="39">
        <v>9581.3301795000007</v>
      </c>
      <c r="S571" s="39">
        <v>4121.0517907226404</v>
      </c>
      <c r="T571" s="39">
        <v>35</v>
      </c>
      <c r="U571" s="39">
        <v>10</v>
      </c>
      <c r="V571" s="39">
        <v>25</v>
      </c>
      <c r="W571" s="39">
        <v>29.852</v>
      </c>
      <c r="X571" s="39">
        <v>7</v>
      </c>
      <c r="Y571" s="3"/>
    </row>
    <row r="572" spans="1:25" ht="16">
      <c r="A572" s="38" t="s">
        <v>187</v>
      </c>
      <c r="B572" s="38">
        <v>4</v>
      </c>
      <c r="C572" s="38">
        <v>4</v>
      </c>
      <c r="D572" s="38">
        <v>4</v>
      </c>
      <c r="E572" s="38">
        <v>0.6</v>
      </c>
      <c r="F572" s="38">
        <v>2</v>
      </c>
      <c r="G572" s="38">
        <v>10800</v>
      </c>
      <c r="H572" s="38" t="s">
        <v>36</v>
      </c>
      <c r="I572" s="38">
        <v>200</v>
      </c>
      <c r="J572" s="38">
        <v>0.95</v>
      </c>
      <c r="K572" s="39">
        <v>304</v>
      </c>
      <c r="L572" s="39">
        <v>281</v>
      </c>
      <c r="M572" s="39">
        <v>23</v>
      </c>
      <c r="N572" s="39">
        <v>235</v>
      </c>
      <c r="O572" s="39">
        <v>45</v>
      </c>
      <c r="P572" s="39">
        <v>0</v>
      </c>
      <c r="Q572" s="39">
        <v>6.3624925999922803</v>
      </c>
      <c r="R572" s="39">
        <v>9963.3204516999904</v>
      </c>
      <c r="S572" s="39">
        <v>4607.8559893313704</v>
      </c>
      <c r="T572" s="39">
        <v>45</v>
      </c>
      <c r="U572" s="39">
        <v>17</v>
      </c>
      <c r="V572" s="39">
        <v>28</v>
      </c>
      <c r="W572" s="39">
        <v>32.42</v>
      </c>
      <c r="X572" s="39">
        <v>4</v>
      </c>
      <c r="Y572" s="3"/>
    </row>
    <row r="573" spans="1:25" ht="16">
      <c r="A573" s="38" t="s">
        <v>187</v>
      </c>
      <c r="B573" s="38">
        <v>4</v>
      </c>
      <c r="C573" s="38">
        <v>4</v>
      </c>
      <c r="D573" s="38">
        <v>4</v>
      </c>
      <c r="E573" s="38">
        <v>0.6</v>
      </c>
      <c r="F573" s="38">
        <v>2</v>
      </c>
      <c r="G573" s="38">
        <v>10800</v>
      </c>
      <c r="H573" s="38" t="s">
        <v>36</v>
      </c>
      <c r="I573" s="38">
        <v>200</v>
      </c>
      <c r="J573" s="38">
        <v>0.95</v>
      </c>
      <c r="K573" s="39">
        <v>308</v>
      </c>
      <c r="L573" s="39">
        <v>279</v>
      </c>
      <c r="M573" s="39">
        <v>29</v>
      </c>
      <c r="N573" s="39">
        <v>231</v>
      </c>
      <c r="O573" s="39">
        <v>47</v>
      </c>
      <c r="P573" s="39">
        <v>0</v>
      </c>
      <c r="Q573" s="39">
        <v>6.7082054000018401</v>
      </c>
      <c r="R573" s="39">
        <v>9954.3218084999899</v>
      </c>
      <c r="S573" s="39">
        <v>4624.2607237398597</v>
      </c>
      <c r="T573" s="39">
        <v>47</v>
      </c>
      <c r="U573" s="39">
        <v>27</v>
      </c>
      <c r="V573" s="39">
        <v>20</v>
      </c>
      <c r="W573" s="39">
        <v>29.445</v>
      </c>
      <c r="X573" s="39">
        <v>5</v>
      </c>
      <c r="Y573" s="3"/>
    </row>
    <row r="574" spans="1:25" ht="16">
      <c r="A574" s="38" t="s">
        <v>187</v>
      </c>
      <c r="B574" s="38">
        <v>4</v>
      </c>
      <c r="C574" s="38">
        <v>4</v>
      </c>
      <c r="D574" s="38">
        <v>4</v>
      </c>
      <c r="E574" s="38">
        <v>0.6</v>
      </c>
      <c r="F574" s="38">
        <v>2</v>
      </c>
      <c r="G574" s="38">
        <v>10800</v>
      </c>
      <c r="H574" s="38" t="s">
        <v>36</v>
      </c>
      <c r="I574" s="38">
        <v>200</v>
      </c>
      <c r="J574" s="38">
        <v>0.95</v>
      </c>
      <c r="K574" s="39">
        <v>295</v>
      </c>
      <c r="L574" s="39">
        <v>274</v>
      </c>
      <c r="M574" s="39">
        <v>21</v>
      </c>
      <c r="N574" s="39">
        <v>237</v>
      </c>
      <c r="O574" s="39">
        <v>36</v>
      </c>
      <c r="P574" s="39">
        <v>0</v>
      </c>
      <c r="Q574" s="39">
        <v>6.7227317000086897</v>
      </c>
      <c r="R574" s="39">
        <v>9945.5240680000097</v>
      </c>
      <c r="S574" s="39">
        <v>4730.5454965121999</v>
      </c>
      <c r="T574" s="39">
        <v>36</v>
      </c>
      <c r="U574" s="39">
        <v>12</v>
      </c>
      <c r="V574" s="39">
        <v>24</v>
      </c>
      <c r="W574" s="39">
        <v>28.882000000000001</v>
      </c>
      <c r="X574" s="39">
        <v>5</v>
      </c>
      <c r="Y574" s="3"/>
    </row>
    <row r="575" spans="1:25" ht="16">
      <c r="A575" s="38" t="s">
        <v>187</v>
      </c>
      <c r="B575" s="38">
        <v>4</v>
      </c>
      <c r="C575" s="38">
        <v>4</v>
      </c>
      <c r="D575" s="38">
        <v>4</v>
      </c>
      <c r="E575" s="38">
        <v>0.6</v>
      </c>
      <c r="F575" s="38">
        <v>2</v>
      </c>
      <c r="G575" s="38">
        <v>10800</v>
      </c>
      <c r="H575" s="38" t="s">
        <v>36</v>
      </c>
      <c r="I575" s="38">
        <v>200</v>
      </c>
      <c r="J575" s="38">
        <v>0.95</v>
      </c>
      <c r="K575" s="39">
        <v>301</v>
      </c>
      <c r="L575" s="39">
        <v>286</v>
      </c>
      <c r="M575" s="39">
        <v>15</v>
      </c>
      <c r="N575" s="39">
        <v>237</v>
      </c>
      <c r="O575" s="39">
        <v>48</v>
      </c>
      <c r="P575" s="39">
        <v>0</v>
      </c>
      <c r="Q575" s="39">
        <v>6.4070926000144297</v>
      </c>
      <c r="R575" s="39">
        <v>9987.6584268000006</v>
      </c>
      <c r="S575" s="39">
        <v>4538.42848647758</v>
      </c>
      <c r="T575" s="39">
        <v>48</v>
      </c>
      <c r="U575" s="39">
        <v>16</v>
      </c>
      <c r="V575" s="39">
        <v>32</v>
      </c>
      <c r="W575" s="39">
        <v>31.216000000000001</v>
      </c>
      <c r="X575" s="39">
        <v>3</v>
      </c>
      <c r="Y575" s="3"/>
    </row>
    <row r="576" spans="1:25" ht="16">
      <c r="A576" s="38" t="s">
        <v>187</v>
      </c>
      <c r="B576" s="38">
        <v>4</v>
      </c>
      <c r="C576" s="38">
        <v>4</v>
      </c>
      <c r="D576" s="38">
        <v>4</v>
      </c>
      <c r="E576" s="38">
        <v>0.6</v>
      </c>
      <c r="F576" s="38">
        <v>2</v>
      </c>
      <c r="G576" s="38">
        <v>10800</v>
      </c>
      <c r="H576" s="38" t="s">
        <v>36</v>
      </c>
      <c r="I576" s="38">
        <v>200</v>
      </c>
      <c r="J576" s="38">
        <v>0.95</v>
      </c>
      <c r="K576" s="39">
        <v>287</v>
      </c>
      <c r="L576" s="39">
        <v>275</v>
      </c>
      <c r="M576" s="39">
        <v>12</v>
      </c>
      <c r="N576" s="39">
        <v>236</v>
      </c>
      <c r="O576" s="39">
        <v>38</v>
      </c>
      <c r="P576" s="39">
        <v>0</v>
      </c>
      <c r="Q576" s="39">
        <v>6.0328392999986802</v>
      </c>
      <c r="R576" s="39">
        <v>9939.5285382000002</v>
      </c>
      <c r="S576" s="39">
        <v>4681.4767439486404</v>
      </c>
      <c r="T576" s="39">
        <v>38</v>
      </c>
      <c r="U576" s="39">
        <v>13</v>
      </c>
      <c r="V576" s="39">
        <v>25</v>
      </c>
      <c r="W576" s="39">
        <v>32.265000000000001</v>
      </c>
      <c r="X576" s="39">
        <v>6</v>
      </c>
      <c r="Y576" s="3"/>
    </row>
    <row r="577" spans="1:25" ht="16">
      <c r="A577" s="38" t="s">
        <v>187</v>
      </c>
      <c r="B577" s="38">
        <v>4</v>
      </c>
      <c r="C577" s="38">
        <v>4</v>
      </c>
      <c r="D577" s="38">
        <v>4</v>
      </c>
      <c r="E577" s="38">
        <v>0.6</v>
      </c>
      <c r="F577" s="38">
        <v>2</v>
      </c>
      <c r="G577" s="38">
        <v>10800</v>
      </c>
      <c r="H577" s="38" t="s">
        <v>36</v>
      </c>
      <c r="I577" s="38">
        <v>200</v>
      </c>
      <c r="J577" s="38">
        <v>0.95</v>
      </c>
      <c r="K577" s="39">
        <v>293</v>
      </c>
      <c r="L577" s="39">
        <v>276</v>
      </c>
      <c r="M577" s="39">
        <v>17</v>
      </c>
      <c r="N577" s="39">
        <v>230</v>
      </c>
      <c r="O577" s="39">
        <v>45</v>
      </c>
      <c r="P577" s="39">
        <v>0</v>
      </c>
      <c r="Q577" s="39">
        <v>6.2888525999896796</v>
      </c>
      <c r="R577" s="39">
        <v>9924.4903085000005</v>
      </c>
      <c r="S577" s="39">
        <v>4662.9579890137502</v>
      </c>
      <c r="T577" s="39">
        <v>44</v>
      </c>
      <c r="U577" s="39">
        <v>22</v>
      </c>
      <c r="V577" s="39">
        <v>22</v>
      </c>
      <c r="W577" s="39">
        <v>29.712</v>
      </c>
      <c r="X577" s="39">
        <v>7</v>
      </c>
      <c r="Y577" s="3"/>
    </row>
    <row r="578" spans="1:25" ht="16">
      <c r="A578" s="38" t="s">
        <v>187</v>
      </c>
      <c r="B578" s="38">
        <v>4</v>
      </c>
      <c r="C578" s="38">
        <v>4</v>
      </c>
      <c r="D578" s="38">
        <v>4</v>
      </c>
      <c r="E578" s="38">
        <v>0.6</v>
      </c>
      <c r="F578" s="38">
        <v>2</v>
      </c>
      <c r="G578" s="38">
        <v>10800</v>
      </c>
      <c r="H578" s="38" t="s">
        <v>36</v>
      </c>
      <c r="I578" s="38">
        <v>200</v>
      </c>
      <c r="J578" s="38">
        <v>0.95</v>
      </c>
      <c r="K578" s="39">
        <v>291</v>
      </c>
      <c r="L578" s="39">
        <v>277</v>
      </c>
      <c r="M578" s="39">
        <v>14</v>
      </c>
      <c r="N578" s="39">
        <v>238</v>
      </c>
      <c r="O578" s="39">
        <v>38</v>
      </c>
      <c r="P578" s="39">
        <v>0</v>
      </c>
      <c r="Q578" s="39">
        <v>6.2058549999955801</v>
      </c>
      <c r="R578" s="39">
        <v>9954.7006614999991</v>
      </c>
      <c r="S578" s="39">
        <v>4674.8654750948699</v>
      </c>
      <c r="T578" s="39">
        <v>38</v>
      </c>
      <c r="U578" s="39">
        <v>15</v>
      </c>
      <c r="V578" s="39">
        <v>23</v>
      </c>
      <c r="W578" s="39">
        <v>29.041</v>
      </c>
      <c r="X578" s="39">
        <v>6</v>
      </c>
      <c r="Y578" s="3"/>
    </row>
    <row r="579" spans="1:25" ht="16">
      <c r="A579" s="38" t="s">
        <v>187</v>
      </c>
      <c r="B579" s="38">
        <v>4</v>
      </c>
      <c r="C579" s="38">
        <v>4</v>
      </c>
      <c r="D579" s="38">
        <v>4</v>
      </c>
      <c r="E579" s="38">
        <v>0.6</v>
      </c>
      <c r="F579" s="38">
        <v>2</v>
      </c>
      <c r="G579" s="38">
        <v>10800</v>
      </c>
      <c r="H579" s="38" t="s">
        <v>36</v>
      </c>
      <c r="I579" s="38">
        <v>200</v>
      </c>
      <c r="J579" s="38">
        <v>0.95</v>
      </c>
      <c r="K579" s="39">
        <v>269</v>
      </c>
      <c r="L579" s="39">
        <v>256</v>
      </c>
      <c r="M579" s="39">
        <v>13</v>
      </c>
      <c r="N579" s="39">
        <v>221</v>
      </c>
      <c r="O579" s="39">
        <v>34</v>
      </c>
      <c r="P579" s="39">
        <v>0</v>
      </c>
      <c r="Q579" s="39">
        <v>4.2123879999976204</v>
      </c>
      <c r="R579" s="39">
        <v>9219.5697172</v>
      </c>
      <c r="S579" s="39">
        <v>4322.4396547409697</v>
      </c>
      <c r="T579" s="39">
        <v>34</v>
      </c>
      <c r="U579" s="39">
        <v>8</v>
      </c>
      <c r="V579" s="39">
        <v>26</v>
      </c>
      <c r="W579" s="39">
        <v>31.291</v>
      </c>
      <c r="X579" s="39">
        <v>5</v>
      </c>
      <c r="Y579" s="3"/>
    </row>
    <row r="580" spans="1:25" ht="16">
      <c r="A580" s="38" t="s">
        <v>187</v>
      </c>
      <c r="B580" s="38">
        <v>4</v>
      </c>
      <c r="C580" s="38">
        <v>4</v>
      </c>
      <c r="D580" s="38">
        <v>4</v>
      </c>
      <c r="E580" s="38">
        <v>0.6</v>
      </c>
      <c r="F580" s="38">
        <v>2</v>
      </c>
      <c r="G580" s="38">
        <v>10800</v>
      </c>
      <c r="H580" s="38" t="s">
        <v>36</v>
      </c>
      <c r="I580" s="38">
        <v>200</v>
      </c>
      <c r="J580" s="38">
        <v>0.95</v>
      </c>
      <c r="K580" s="39">
        <v>263</v>
      </c>
      <c r="L580" s="39">
        <v>254</v>
      </c>
      <c r="M580" s="39">
        <v>9</v>
      </c>
      <c r="N580" s="39">
        <v>214</v>
      </c>
      <c r="O580" s="39">
        <v>39</v>
      </c>
      <c r="P580" s="39">
        <v>0</v>
      </c>
      <c r="Q580" s="39">
        <v>4.2086957000067704</v>
      </c>
      <c r="R580" s="39">
        <v>9215.8396396999906</v>
      </c>
      <c r="S580" s="39">
        <v>4362.73090640595</v>
      </c>
      <c r="T580" s="39">
        <v>38</v>
      </c>
      <c r="U580" s="39">
        <v>12</v>
      </c>
      <c r="V580" s="39">
        <v>26</v>
      </c>
      <c r="W580" s="39">
        <v>28.756</v>
      </c>
      <c r="X580" s="39">
        <v>5</v>
      </c>
      <c r="Y580" s="3"/>
    </row>
    <row r="581" spans="1:25" ht="16">
      <c r="A581" s="38" t="s">
        <v>187</v>
      </c>
      <c r="B581" s="38">
        <v>4</v>
      </c>
      <c r="C581" s="38">
        <v>4</v>
      </c>
      <c r="D581" s="38">
        <v>4</v>
      </c>
      <c r="E581" s="38">
        <v>0.6</v>
      </c>
      <c r="F581" s="38">
        <v>2</v>
      </c>
      <c r="G581" s="38">
        <v>10800</v>
      </c>
      <c r="H581" s="38" t="s">
        <v>36</v>
      </c>
      <c r="I581" s="38">
        <v>200</v>
      </c>
      <c r="J581" s="38">
        <v>0.95</v>
      </c>
      <c r="K581" s="39">
        <v>306</v>
      </c>
      <c r="L581" s="39">
        <v>281</v>
      </c>
      <c r="M581" s="39">
        <v>25</v>
      </c>
      <c r="N581" s="39">
        <v>242</v>
      </c>
      <c r="O581" s="39">
        <v>38</v>
      </c>
      <c r="P581" s="39">
        <v>0</v>
      </c>
      <c r="Q581" s="39">
        <v>6.36643109999864</v>
      </c>
      <c r="R581" s="39">
        <v>10007.9273607</v>
      </c>
      <c r="S581" s="39">
        <v>4642.6589905451901</v>
      </c>
      <c r="T581" s="39">
        <v>38</v>
      </c>
      <c r="U581" s="39">
        <v>13</v>
      </c>
      <c r="V581" s="39">
        <v>25</v>
      </c>
      <c r="W581" s="39">
        <v>28.393999999999998</v>
      </c>
      <c r="X581" s="39">
        <v>4</v>
      </c>
      <c r="Y581" s="3"/>
    </row>
    <row r="582" spans="1:25" ht="16">
      <c r="A582" s="38" t="s">
        <v>187</v>
      </c>
      <c r="B582" s="38">
        <v>4</v>
      </c>
      <c r="C582" s="38">
        <v>4</v>
      </c>
      <c r="D582" s="38">
        <v>4</v>
      </c>
      <c r="E582" s="38">
        <v>0.6</v>
      </c>
      <c r="F582" s="38">
        <v>2</v>
      </c>
      <c r="G582" s="38">
        <v>10800</v>
      </c>
      <c r="H582" s="38" t="s">
        <v>36</v>
      </c>
      <c r="I582" s="38">
        <v>200</v>
      </c>
      <c r="J582" s="38">
        <v>0.95</v>
      </c>
      <c r="K582" s="39">
        <v>299</v>
      </c>
      <c r="L582" s="39">
        <v>272</v>
      </c>
      <c r="M582" s="39">
        <v>27</v>
      </c>
      <c r="N582" s="39">
        <v>244</v>
      </c>
      <c r="O582" s="39">
        <v>27</v>
      </c>
      <c r="P582" s="39">
        <v>0</v>
      </c>
      <c r="Q582" s="39">
        <v>6.7086152000096897</v>
      </c>
      <c r="R582" s="39">
        <v>9943.6865018000008</v>
      </c>
      <c r="S582" s="39">
        <v>4745.9119976526099</v>
      </c>
      <c r="T582" s="39">
        <v>27</v>
      </c>
      <c r="U582" s="39">
        <v>11</v>
      </c>
      <c r="V582" s="39">
        <v>16</v>
      </c>
      <c r="W582" s="39">
        <v>23.641999999999999</v>
      </c>
      <c r="X582" s="39">
        <v>4</v>
      </c>
      <c r="Y582" s="3"/>
    </row>
    <row r="583" spans="1:25" ht="16">
      <c r="A583" s="38" t="s">
        <v>187</v>
      </c>
      <c r="B583" s="38">
        <v>4</v>
      </c>
      <c r="C583" s="38">
        <v>4</v>
      </c>
      <c r="D583" s="38">
        <v>4</v>
      </c>
      <c r="E583" s="38">
        <v>0.6</v>
      </c>
      <c r="F583" s="38">
        <v>2</v>
      </c>
      <c r="G583" s="38">
        <v>10800</v>
      </c>
      <c r="H583" s="38" t="s">
        <v>36</v>
      </c>
      <c r="I583" s="38">
        <v>200</v>
      </c>
      <c r="J583" s="38">
        <v>0.95</v>
      </c>
      <c r="K583" s="39">
        <v>287</v>
      </c>
      <c r="L583" s="39">
        <v>273</v>
      </c>
      <c r="M583" s="39">
        <v>14</v>
      </c>
      <c r="N583" s="39">
        <v>237</v>
      </c>
      <c r="O583" s="39">
        <v>35</v>
      </c>
      <c r="P583" s="39">
        <v>0</v>
      </c>
      <c r="Q583" s="39">
        <v>6.2567717999860299</v>
      </c>
      <c r="R583" s="39">
        <v>9868.7717764999998</v>
      </c>
      <c r="S583" s="39">
        <v>4652.90823944564</v>
      </c>
      <c r="T583" s="39">
        <v>35</v>
      </c>
      <c r="U583" s="39">
        <v>14</v>
      </c>
      <c r="V583" s="39">
        <v>21</v>
      </c>
      <c r="W583" s="39">
        <v>28.15</v>
      </c>
      <c r="X583" s="39">
        <v>6</v>
      </c>
      <c r="Y583" s="3"/>
    </row>
    <row r="584" spans="1:25" ht="16">
      <c r="A584" s="38" t="s">
        <v>187</v>
      </c>
      <c r="B584" s="38">
        <v>4</v>
      </c>
      <c r="C584" s="38">
        <v>4</v>
      </c>
      <c r="D584" s="38">
        <v>4</v>
      </c>
      <c r="E584" s="38">
        <v>0.6</v>
      </c>
      <c r="F584" s="38">
        <v>2</v>
      </c>
      <c r="G584" s="38">
        <v>10800</v>
      </c>
      <c r="H584" s="38" t="s">
        <v>36</v>
      </c>
      <c r="I584" s="38">
        <v>200</v>
      </c>
      <c r="J584" s="38">
        <v>0.95</v>
      </c>
      <c r="K584" s="39">
        <v>262</v>
      </c>
      <c r="L584" s="39">
        <v>253</v>
      </c>
      <c r="M584" s="39">
        <v>9</v>
      </c>
      <c r="N584" s="39">
        <v>221</v>
      </c>
      <c r="O584" s="39">
        <v>31</v>
      </c>
      <c r="P584" s="39">
        <v>0</v>
      </c>
      <c r="Q584" s="39">
        <v>4.3147015000003899</v>
      </c>
      <c r="R584" s="39">
        <v>9032.0872648999903</v>
      </c>
      <c r="S584" s="39">
        <v>4245.98205402027</v>
      </c>
      <c r="T584" s="39">
        <v>31</v>
      </c>
      <c r="U584" s="39">
        <v>12</v>
      </c>
      <c r="V584" s="39">
        <v>19</v>
      </c>
      <c r="W584" s="39">
        <v>29.425000000000001</v>
      </c>
      <c r="X584" s="39">
        <v>4</v>
      </c>
      <c r="Y584" s="3"/>
    </row>
    <row r="585" spans="1:25" ht="16">
      <c r="A585" s="38" t="s">
        <v>187</v>
      </c>
      <c r="B585" s="38">
        <v>4</v>
      </c>
      <c r="C585" s="38">
        <v>4</v>
      </c>
      <c r="D585" s="38">
        <v>4</v>
      </c>
      <c r="E585" s="38">
        <v>0.6</v>
      </c>
      <c r="F585" s="38">
        <v>2</v>
      </c>
      <c r="G585" s="38">
        <v>10800</v>
      </c>
      <c r="H585" s="38" t="s">
        <v>36</v>
      </c>
      <c r="I585" s="38">
        <v>200</v>
      </c>
      <c r="J585" s="38">
        <v>0.95</v>
      </c>
      <c r="K585" s="39">
        <v>262</v>
      </c>
      <c r="L585" s="39">
        <v>250</v>
      </c>
      <c r="M585" s="39">
        <v>12</v>
      </c>
      <c r="N585" s="39">
        <v>216</v>
      </c>
      <c r="O585" s="39">
        <v>33</v>
      </c>
      <c r="P585" s="39">
        <v>0</v>
      </c>
      <c r="Q585" s="39">
        <v>4.2328846999931802</v>
      </c>
      <c r="R585" s="39">
        <v>9137.9846292000093</v>
      </c>
      <c r="S585" s="39">
        <v>4383.0115589820698</v>
      </c>
      <c r="T585" s="39">
        <v>32</v>
      </c>
      <c r="U585" s="39">
        <v>11</v>
      </c>
      <c r="V585" s="39">
        <v>21</v>
      </c>
      <c r="W585" s="39">
        <v>29.637</v>
      </c>
      <c r="X585" s="39">
        <v>3</v>
      </c>
      <c r="Y585" s="3"/>
    </row>
    <row r="586" spans="1:25" ht="16">
      <c r="A586" s="38" t="s">
        <v>187</v>
      </c>
      <c r="B586" s="38">
        <v>4</v>
      </c>
      <c r="C586" s="38">
        <v>4</v>
      </c>
      <c r="D586" s="38">
        <v>4</v>
      </c>
      <c r="E586" s="38">
        <v>0.6</v>
      </c>
      <c r="F586" s="38">
        <v>2</v>
      </c>
      <c r="G586" s="38">
        <v>10800</v>
      </c>
      <c r="H586" s="38" t="s">
        <v>36</v>
      </c>
      <c r="I586" s="38">
        <v>200</v>
      </c>
      <c r="J586" s="38">
        <v>0.95</v>
      </c>
      <c r="K586" s="39">
        <v>307</v>
      </c>
      <c r="L586" s="39">
        <v>274</v>
      </c>
      <c r="M586" s="39">
        <v>33</v>
      </c>
      <c r="N586" s="39">
        <v>243</v>
      </c>
      <c r="O586" s="39">
        <v>30</v>
      </c>
      <c r="P586" s="39">
        <v>0</v>
      </c>
      <c r="Q586" s="39">
        <v>6.4805545999867302</v>
      </c>
      <c r="R586" s="39">
        <v>9941.4774256999808</v>
      </c>
      <c r="S586" s="39">
        <v>4718.9367440901697</v>
      </c>
      <c r="T586" s="39">
        <v>29</v>
      </c>
      <c r="U586" s="39">
        <v>10</v>
      </c>
      <c r="V586" s="39">
        <v>19</v>
      </c>
      <c r="W586" s="39">
        <v>30.709</v>
      </c>
      <c r="X586" s="39">
        <v>3</v>
      </c>
      <c r="Y586" s="3"/>
    </row>
    <row r="587" spans="1:25" ht="16">
      <c r="A587" s="38" t="s">
        <v>187</v>
      </c>
      <c r="B587" s="38">
        <v>4</v>
      </c>
      <c r="C587" s="38">
        <v>4</v>
      </c>
      <c r="D587" s="38">
        <v>4</v>
      </c>
      <c r="E587" s="38">
        <v>0.6</v>
      </c>
      <c r="F587" s="38">
        <v>2</v>
      </c>
      <c r="G587" s="38">
        <v>10800</v>
      </c>
      <c r="H587" s="38" t="s">
        <v>36</v>
      </c>
      <c r="I587" s="38">
        <v>200</v>
      </c>
      <c r="J587" s="38">
        <v>0.95</v>
      </c>
      <c r="K587" s="39">
        <v>266</v>
      </c>
      <c r="L587" s="39">
        <v>254</v>
      </c>
      <c r="M587" s="39">
        <v>12</v>
      </c>
      <c r="N587" s="39">
        <v>225</v>
      </c>
      <c r="O587" s="39">
        <v>28</v>
      </c>
      <c r="P587" s="39">
        <v>0</v>
      </c>
      <c r="Q587" s="39">
        <v>4.2654246999944299</v>
      </c>
      <c r="R587" s="39">
        <v>9219.0385143000003</v>
      </c>
      <c r="S587" s="39">
        <v>4406.1808148384998</v>
      </c>
      <c r="T587" s="39">
        <v>27</v>
      </c>
      <c r="U587" s="39">
        <v>11</v>
      </c>
      <c r="V587" s="39">
        <v>16</v>
      </c>
      <c r="W587" s="39">
        <v>26.021000000000001</v>
      </c>
      <c r="X587" s="39">
        <v>2</v>
      </c>
      <c r="Y587" s="3"/>
    </row>
    <row r="588" spans="1:25" ht="16">
      <c r="A588" s="38" t="s">
        <v>187</v>
      </c>
      <c r="B588" s="38">
        <v>4</v>
      </c>
      <c r="C588" s="38">
        <v>4</v>
      </c>
      <c r="D588" s="38">
        <v>4</v>
      </c>
      <c r="E588" s="38">
        <v>0.6</v>
      </c>
      <c r="F588" s="38">
        <v>2</v>
      </c>
      <c r="G588" s="38">
        <v>10800</v>
      </c>
      <c r="H588" s="38" t="s">
        <v>36</v>
      </c>
      <c r="I588" s="38">
        <v>200</v>
      </c>
      <c r="J588" s="38">
        <v>0.95</v>
      </c>
      <c r="K588" s="39">
        <v>274</v>
      </c>
      <c r="L588" s="39">
        <v>261</v>
      </c>
      <c r="M588" s="39">
        <v>13</v>
      </c>
      <c r="N588" s="39">
        <v>225</v>
      </c>
      <c r="O588" s="39">
        <v>35</v>
      </c>
      <c r="P588" s="39">
        <v>0</v>
      </c>
      <c r="Q588" s="39">
        <v>4.2528194999999904</v>
      </c>
      <c r="R588" s="39">
        <v>9235.7202515999998</v>
      </c>
      <c r="S588" s="39">
        <v>4296.4254061709998</v>
      </c>
      <c r="T588" s="39">
        <v>35</v>
      </c>
      <c r="U588" s="39">
        <v>16</v>
      </c>
      <c r="V588" s="39">
        <v>19</v>
      </c>
      <c r="W588" s="39">
        <v>27.695</v>
      </c>
      <c r="X588" s="39">
        <v>6</v>
      </c>
      <c r="Y588" s="3"/>
    </row>
    <row r="589" spans="1:25" ht="16">
      <c r="A589" s="38" t="s">
        <v>187</v>
      </c>
      <c r="B589" s="38">
        <v>4</v>
      </c>
      <c r="C589" s="38">
        <v>4</v>
      </c>
      <c r="D589" s="38">
        <v>4</v>
      </c>
      <c r="E589" s="38">
        <v>0.6</v>
      </c>
      <c r="F589" s="38">
        <v>2</v>
      </c>
      <c r="G589" s="38">
        <v>10800</v>
      </c>
      <c r="H589" s="38" t="s">
        <v>36</v>
      </c>
      <c r="I589" s="38">
        <v>200</v>
      </c>
      <c r="J589" s="38">
        <v>0.95</v>
      </c>
      <c r="K589" s="39">
        <v>262</v>
      </c>
      <c r="L589" s="39">
        <v>252</v>
      </c>
      <c r="M589" s="39">
        <v>10</v>
      </c>
      <c r="N589" s="39">
        <v>221</v>
      </c>
      <c r="O589" s="39">
        <v>30</v>
      </c>
      <c r="P589" s="39">
        <v>0</v>
      </c>
      <c r="Q589" s="39">
        <v>4.2138771999927398</v>
      </c>
      <c r="R589" s="39">
        <v>9178.7853302999993</v>
      </c>
      <c r="S589" s="39">
        <v>4358.6164063359602</v>
      </c>
      <c r="T589" s="39">
        <v>30</v>
      </c>
      <c r="U589" s="39">
        <v>11</v>
      </c>
      <c r="V589" s="39">
        <v>19</v>
      </c>
      <c r="W589" s="39">
        <v>31.074999999999999</v>
      </c>
      <c r="X589" s="39">
        <v>4</v>
      </c>
      <c r="Y589" s="3"/>
    </row>
    <row r="590" spans="1:25" ht="16">
      <c r="A590" s="38" t="s">
        <v>187</v>
      </c>
      <c r="B590" s="38">
        <v>4</v>
      </c>
      <c r="C590" s="38">
        <v>4</v>
      </c>
      <c r="D590" s="38">
        <v>4</v>
      </c>
      <c r="E590" s="38">
        <v>0.6</v>
      </c>
      <c r="F590" s="38">
        <v>2</v>
      </c>
      <c r="G590" s="38">
        <v>10800</v>
      </c>
      <c r="H590" s="38" t="s">
        <v>36</v>
      </c>
      <c r="I590" s="38">
        <v>200</v>
      </c>
      <c r="J590" s="38">
        <v>0.95</v>
      </c>
      <c r="K590" s="39">
        <v>277</v>
      </c>
      <c r="L590" s="39">
        <v>259</v>
      </c>
      <c r="M590" s="39">
        <v>18</v>
      </c>
      <c r="N590" s="39">
        <v>221</v>
      </c>
      <c r="O590" s="39">
        <v>37</v>
      </c>
      <c r="P590" s="39">
        <v>0</v>
      </c>
      <c r="Q590" s="39">
        <v>4.2663467999968399</v>
      </c>
      <c r="R590" s="39">
        <v>9205.2776168</v>
      </c>
      <c r="S590" s="39">
        <v>4288.1278004548503</v>
      </c>
      <c r="T590" s="39">
        <v>37</v>
      </c>
      <c r="U590" s="39">
        <v>15</v>
      </c>
      <c r="V590" s="39">
        <v>22</v>
      </c>
      <c r="W590" s="39">
        <v>31.623000000000001</v>
      </c>
      <c r="X590" s="39">
        <v>4</v>
      </c>
      <c r="Y590" s="3"/>
    </row>
    <row r="591" spans="1:25" ht="16">
      <c r="A591" s="38" t="s">
        <v>187</v>
      </c>
      <c r="B591" s="38">
        <v>4</v>
      </c>
      <c r="C591" s="38">
        <v>4</v>
      </c>
      <c r="D591" s="38">
        <v>4</v>
      </c>
      <c r="E591" s="38">
        <v>0.6</v>
      </c>
      <c r="F591" s="38">
        <v>2</v>
      </c>
      <c r="G591" s="38">
        <v>10800</v>
      </c>
      <c r="H591" s="38" t="s">
        <v>36</v>
      </c>
      <c r="I591" s="38">
        <v>200</v>
      </c>
      <c r="J591" s="38">
        <v>0.95</v>
      </c>
      <c r="K591" s="39">
        <v>294</v>
      </c>
      <c r="L591" s="39">
        <v>275</v>
      </c>
      <c r="M591" s="39">
        <v>19</v>
      </c>
      <c r="N591" s="39">
        <v>231</v>
      </c>
      <c r="O591" s="39">
        <v>43</v>
      </c>
      <c r="P591" s="39">
        <v>0</v>
      </c>
      <c r="Q591" s="39">
        <v>6.3898319000010604</v>
      </c>
      <c r="R591" s="39">
        <v>9965.3625324000004</v>
      </c>
      <c r="S591" s="39">
        <v>4735.3197476575097</v>
      </c>
      <c r="T591" s="39">
        <v>43</v>
      </c>
      <c r="U591" s="39">
        <v>19</v>
      </c>
      <c r="V591" s="39">
        <v>24</v>
      </c>
      <c r="W591" s="39">
        <v>28.875</v>
      </c>
      <c r="X591" s="39">
        <v>6</v>
      </c>
      <c r="Y591" s="3"/>
    </row>
    <row r="592" spans="1:25" ht="16">
      <c r="A592" s="38" t="s">
        <v>187</v>
      </c>
      <c r="B592" s="38">
        <v>4</v>
      </c>
      <c r="C592" s="38">
        <v>4</v>
      </c>
      <c r="D592" s="38">
        <v>4</v>
      </c>
      <c r="E592" s="38">
        <v>0.6</v>
      </c>
      <c r="F592" s="38">
        <v>2</v>
      </c>
      <c r="G592" s="38">
        <v>10800</v>
      </c>
      <c r="H592" s="38" t="s">
        <v>36</v>
      </c>
      <c r="I592" s="38">
        <v>200</v>
      </c>
      <c r="J592" s="38">
        <v>0.95</v>
      </c>
      <c r="K592" s="39">
        <v>298</v>
      </c>
      <c r="L592" s="39">
        <v>276</v>
      </c>
      <c r="M592" s="39">
        <v>22</v>
      </c>
      <c r="N592" s="39">
        <v>250</v>
      </c>
      <c r="O592" s="39">
        <v>25</v>
      </c>
      <c r="P592" s="39">
        <v>0</v>
      </c>
      <c r="Q592" s="39">
        <v>6.8805531999953198</v>
      </c>
      <c r="R592" s="39">
        <v>9981.2264783999908</v>
      </c>
      <c r="S592" s="39">
        <v>4725.3837436977701</v>
      </c>
      <c r="T592" s="39">
        <v>25</v>
      </c>
      <c r="U592" s="39">
        <v>10</v>
      </c>
      <c r="V592" s="39">
        <v>15</v>
      </c>
      <c r="W592" s="39">
        <v>28.843</v>
      </c>
      <c r="X592" s="39">
        <v>4</v>
      </c>
      <c r="Y592" s="3"/>
    </row>
    <row r="593" spans="1:25" ht="16">
      <c r="A593" s="38" t="s">
        <v>187</v>
      </c>
      <c r="B593" s="38">
        <v>4</v>
      </c>
      <c r="C593" s="38">
        <v>4</v>
      </c>
      <c r="D593" s="38">
        <v>4</v>
      </c>
      <c r="E593" s="38">
        <v>0.6</v>
      </c>
      <c r="F593" s="38">
        <v>2</v>
      </c>
      <c r="G593" s="38">
        <v>10800</v>
      </c>
      <c r="H593" s="38" t="s">
        <v>36</v>
      </c>
      <c r="I593" s="38">
        <v>200</v>
      </c>
      <c r="J593" s="38">
        <v>0.95</v>
      </c>
      <c r="K593" s="39">
        <v>275</v>
      </c>
      <c r="L593" s="39">
        <v>255</v>
      </c>
      <c r="M593" s="39">
        <v>20</v>
      </c>
      <c r="N593" s="39">
        <v>216</v>
      </c>
      <c r="O593" s="39">
        <v>38</v>
      </c>
      <c r="P593" s="39">
        <v>0</v>
      </c>
      <c r="Q593" s="39">
        <v>4.4244739999903899</v>
      </c>
      <c r="R593" s="39">
        <v>9185.6112729999804</v>
      </c>
      <c r="S593" s="39">
        <v>4344.6563092633096</v>
      </c>
      <c r="T593" s="39">
        <v>38</v>
      </c>
      <c r="U593" s="39">
        <v>17</v>
      </c>
      <c r="V593" s="39">
        <v>21</v>
      </c>
      <c r="W593" s="39">
        <v>29.747</v>
      </c>
      <c r="X593" s="39">
        <v>6</v>
      </c>
      <c r="Y593" s="3"/>
    </row>
    <row r="594" spans="1:25" ht="16">
      <c r="A594" s="38" t="s">
        <v>187</v>
      </c>
      <c r="B594" s="38">
        <v>4</v>
      </c>
      <c r="C594" s="38">
        <v>4</v>
      </c>
      <c r="D594" s="38">
        <v>4</v>
      </c>
      <c r="E594" s="38">
        <v>0.6</v>
      </c>
      <c r="F594" s="38">
        <v>2</v>
      </c>
      <c r="G594" s="38">
        <v>10800</v>
      </c>
      <c r="H594" s="38" t="s">
        <v>36</v>
      </c>
      <c r="I594" s="38">
        <v>200</v>
      </c>
      <c r="J594" s="38">
        <v>0.95</v>
      </c>
      <c r="K594" s="39">
        <v>271</v>
      </c>
      <c r="L594" s="39">
        <v>254</v>
      </c>
      <c r="M594" s="39">
        <v>17</v>
      </c>
      <c r="N594" s="39">
        <v>217</v>
      </c>
      <c r="O594" s="39">
        <v>36</v>
      </c>
      <c r="P594" s="39">
        <v>0</v>
      </c>
      <c r="Q594" s="39">
        <v>4.6292879999990602</v>
      </c>
      <c r="R594" s="39">
        <v>9122.0575619999909</v>
      </c>
      <c r="S594" s="39">
        <v>4274.4391533560101</v>
      </c>
      <c r="T594" s="39">
        <v>36</v>
      </c>
      <c r="U594" s="39">
        <v>17</v>
      </c>
      <c r="V594" s="39">
        <v>19</v>
      </c>
      <c r="W594" s="39">
        <v>27.704000000000001</v>
      </c>
      <c r="X594" s="39">
        <v>4</v>
      </c>
      <c r="Y594" s="3"/>
    </row>
    <row r="595" spans="1:25" ht="16">
      <c r="A595" s="38" t="s">
        <v>187</v>
      </c>
      <c r="B595" s="38">
        <v>4</v>
      </c>
      <c r="C595" s="38">
        <v>4</v>
      </c>
      <c r="D595" s="38">
        <v>4</v>
      </c>
      <c r="E595" s="38">
        <v>0.6</v>
      </c>
      <c r="F595" s="38">
        <v>2</v>
      </c>
      <c r="G595" s="38">
        <v>10800</v>
      </c>
      <c r="H595" s="38" t="s">
        <v>36</v>
      </c>
      <c r="I595" s="38">
        <v>200</v>
      </c>
      <c r="J595" s="38">
        <v>0.95</v>
      </c>
      <c r="K595" s="39">
        <v>287</v>
      </c>
      <c r="L595" s="39">
        <v>275</v>
      </c>
      <c r="M595" s="39">
        <v>12</v>
      </c>
      <c r="N595" s="39">
        <v>239</v>
      </c>
      <c r="O595" s="39">
        <v>35</v>
      </c>
      <c r="P595" s="39">
        <v>0</v>
      </c>
      <c r="Q595" s="39">
        <v>6.41886510000427</v>
      </c>
      <c r="R595" s="39">
        <v>9915.1191897000099</v>
      </c>
      <c r="S595" s="39">
        <v>4640.4672403987497</v>
      </c>
      <c r="T595" s="39">
        <v>35</v>
      </c>
      <c r="U595" s="39">
        <v>15</v>
      </c>
      <c r="V595" s="39">
        <v>20</v>
      </c>
      <c r="W595" s="39">
        <v>31.474</v>
      </c>
      <c r="X595" s="39">
        <v>3</v>
      </c>
      <c r="Y595" s="3"/>
    </row>
    <row r="596" spans="1:25" ht="16">
      <c r="A596" s="38" t="s">
        <v>187</v>
      </c>
      <c r="B596" s="38">
        <v>4</v>
      </c>
      <c r="C596" s="38">
        <v>4</v>
      </c>
      <c r="D596" s="38">
        <v>4</v>
      </c>
      <c r="E596" s="38">
        <v>0.6</v>
      </c>
      <c r="F596" s="38">
        <v>2</v>
      </c>
      <c r="G596" s="38">
        <v>10800</v>
      </c>
      <c r="H596" s="38" t="s">
        <v>36</v>
      </c>
      <c r="I596" s="38">
        <v>200</v>
      </c>
      <c r="J596" s="38">
        <v>0.95</v>
      </c>
      <c r="K596" s="39">
        <v>297</v>
      </c>
      <c r="L596" s="39">
        <v>271</v>
      </c>
      <c r="M596" s="39">
        <v>26</v>
      </c>
      <c r="N596" s="39">
        <v>236</v>
      </c>
      <c r="O596" s="39">
        <v>34</v>
      </c>
      <c r="P596" s="39">
        <v>0</v>
      </c>
      <c r="Q596" s="39">
        <v>7.1658498000076296</v>
      </c>
      <c r="R596" s="39">
        <v>9884.8327743999907</v>
      </c>
      <c r="S596" s="39">
        <v>4667.5677407290696</v>
      </c>
      <c r="T596" s="39">
        <v>34</v>
      </c>
      <c r="U596" s="39">
        <v>17</v>
      </c>
      <c r="V596" s="39">
        <v>17</v>
      </c>
      <c r="W596" s="39">
        <v>30.591000000000001</v>
      </c>
      <c r="X596" s="39">
        <v>6</v>
      </c>
      <c r="Y596" s="3"/>
    </row>
    <row r="597" spans="1:25" ht="16">
      <c r="A597" s="38" t="s">
        <v>187</v>
      </c>
      <c r="B597" s="38">
        <v>4</v>
      </c>
      <c r="C597" s="38">
        <v>4</v>
      </c>
      <c r="D597" s="38">
        <v>4</v>
      </c>
      <c r="E597" s="38">
        <v>0.6</v>
      </c>
      <c r="F597" s="38">
        <v>2</v>
      </c>
      <c r="G597" s="38">
        <v>10800</v>
      </c>
      <c r="H597" s="38" t="s">
        <v>36</v>
      </c>
      <c r="I597" s="38">
        <v>200</v>
      </c>
      <c r="J597" s="38">
        <v>0.95</v>
      </c>
      <c r="K597" s="39">
        <v>291</v>
      </c>
      <c r="L597" s="39">
        <v>271</v>
      </c>
      <c r="M597" s="39">
        <v>20</v>
      </c>
      <c r="N597" s="39">
        <v>237</v>
      </c>
      <c r="O597" s="39">
        <v>33</v>
      </c>
      <c r="P597" s="39">
        <v>0</v>
      </c>
      <c r="Q597" s="39">
        <v>6.7024330999896602</v>
      </c>
      <c r="R597" s="39">
        <v>9891.9035092999802</v>
      </c>
      <c r="S597" s="39">
        <v>4698.9332425976099</v>
      </c>
      <c r="T597" s="39">
        <v>33</v>
      </c>
      <c r="U597" s="39">
        <v>13</v>
      </c>
      <c r="V597" s="39">
        <v>20</v>
      </c>
      <c r="W597" s="39">
        <v>29.800999999999998</v>
      </c>
      <c r="X597" s="39">
        <v>7</v>
      </c>
      <c r="Y597" s="3"/>
    </row>
    <row r="598" spans="1:25" ht="16">
      <c r="A598" s="38" t="s">
        <v>187</v>
      </c>
      <c r="B598" s="38">
        <v>4</v>
      </c>
      <c r="C598" s="38">
        <v>4</v>
      </c>
      <c r="D598" s="38">
        <v>4</v>
      </c>
      <c r="E598" s="38">
        <v>0.6</v>
      </c>
      <c r="F598" s="38">
        <v>2</v>
      </c>
      <c r="G598" s="38">
        <v>10800</v>
      </c>
      <c r="H598" s="38" t="s">
        <v>36</v>
      </c>
      <c r="I598" s="38">
        <v>200</v>
      </c>
      <c r="J598" s="38">
        <v>0.95</v>
      </c>
      <c r="K598" s="39">
        <v>299</v>
      </c>
      <c r="L598" s="39">
        <v>280</v>
      </c>
      <c r="M598" s="39">
        <v>19</v>
      </c>
      <c r="N598" s="39">
        <v>244</v>
      </c>
      <c r="O598" s="39">
        <v>35</v>
      </c>
      <c r="P598" s="39">
        <v>0</v>
      </c>
      <c r="Q598" s="39">
        <v>6.8299940999958197</v>
      </c>
      <c r="R598" s="39">
        <v>9924.5783513999995</v>
      </c>
      <c r="S598" s="39">
        <v>4630.3989919098003</v>
      </c>
      <c r="T598" s="39">
        <v>34</v>
      </c>
      <c r="U598" s="39">
        <v>19</v>
      </c>
      <c r="V598" s="39">
        <v>15</v>
      </c>
      <c r="W598" s="39">
        <v>30.111999999999998</v>
      </c>
      <c r="X598" s="39">
        <v>4</v>
      </c>
      <c r="Y598" s="3"/>
    </row>
    <row r="599" spans="1:25" ht="16">
      <c r="A599" s="38" t="s">
        <v>187</v>
      </c>
      <c r="B599" s="38">
        <v>4</v>
      </c>
      <c r="C599" s="38">
        <v>4</v>
      </c>
      <c r="D599" s="38">
        <v>4</v>
      </c>
      <c r="E599" s="38">
        <v>0.6</v>
      </c>
      <c r="F599" s="38">
        <v>2</v>
      </c>
      <c r="G599" s="38">
        <v>10800</v>
      </c>
      <c r="H599" s="38" t="s">
        <v>36</v>
      </c>
      <c r="I599" s="38">
        <v>200</v>
      </c>
      <c r="J599" s="38">
        <v>0.95</v>
      </c>
      <c r="K599" s="39">
        <v>288</v>
      </c>
      <c r="L599" s="39">
        <v>276</v>
      </c>
      <c r="M599" s="39">
        <v>12</v>
      </c>
      <c r="N599" s="39">
        <v>246</v>
      </c>
      <c r="O599" s="39">
        <v>29</v>
      </c>
      <c r="P599" s="39">
        <v>0</v>
      </c>
      <c r="Q599" s="39">
        <v>6.4086254999893804</v>
      </c>
      <c r="R599" s="39">
        <v>9933.3067518999997</v>
      </c>
      <c r="S599" s="39">
        <v>4617.3032384542703</v>
      </c>
      <c r="T599" s="39">
        <v>29</v>
      </c>
      <c r="U599" s="39">
        <v>14</v>
      </c>
      <c r="V599" s="39">
        <v>15</v>
      </c>
      <c r="W599" s="39">
        <v>30.847000000000001</v>
      </c>
      <c r="X599" s="39">
        <v>7</v>
      </c>
      <c r="Y599" s="3"/>
    </row>
    <row r="600" spans="1:25" ht="16">
      <c r="A600" s="38" t="s">
        <v>187</v>
      </c>
      <c r="B600" s="38">
        <v>4</v>
      </c>
      <c r="C600" s="38">
        <v>4</v>
      </c>
      <c r="D600" s="38">
        <v>4</v>
      </c>
      <c r="E600" s="38">
        <v>0.6</v>
      </c>
      <c r="F600" s="38">
        <v>2</v>
      </c>
      <c r="G600" s="38">
        <v>10800</v>
      </c>
      <c r="H600" s="38" t="s">
        <v>36</v>
      </c>
      <c r="I600" s="38">
        <v>200</v>
      </c>
      <c r="J600" s="38">
        <v>0.95</v>
      </c>
      <c r="K600" s="39">
        <v>278</v>
      </c>
      <c r="L600" s="39">
        <v>257</v>
      </c>
      <c r="M600" s="39">
        <v>21</v>
      </c>
      <c r="N600" s="39">
        <v>225</v>
      </c>
      <c r="O600" s="39">
        <v>31</v>
      </c>
      <c r="P600" s="39">
        <v>0</v>
      </c>
      <c r="Q600" s="39">
        <v>4.3848610000050998</v>
      </c>
      <c r="R600" s="39">
        <v>9215.7342258000008</v>
      </c>
      <c r="S600" s="39">
        <v>4301.8811572012401</v>
      </c>
      <c r="T600" s="39">
        <v>31</v>
      </c>
      <c r="U600" s="39">
        <v>15</v>
      </c>
      <c r="V600" s="39">
        <v>16</v>
      </c>
      <c r="W600" s="39">
        <v>29.614999999999998</v>
      </c>
      <c r="X600" s="39">
        <v>4</v>
      </c>
      <c r="Y600" s="3"/>
    </row>
    <row r="601" spans="1:25" ht="16">
      <c r="A601" s="38" t="s">
        <v>187</v>
      </c>
      <c r="B601" s="38">
        <v>4</v>
      </c>
      <c r="C601" s="38">
        <v>4</v>
      </c>
      <c r="D601" s="38">
        <v>4</v>
      </c>
      <c r="E601" s="38">
        <v>0.6</v>
      </c>
      <c r="F601" s="38">
        <v>2</v>
      </c>
      <c r="G601" s="38">
        <v>10800</v>
      </c>
      <c r="H601" s="38" t="s">
        <v>36</v>
      </c>
      <c r="I601" s="38">
        <v>200</v>
      </c>
      <c r="J601" s="38">
        <v>0.95</v>
      </c>
      <c r="K601" s="39">
        <v>295</v>
      </c>
      <c r="L601" s="39">
        <v>277</v>
      </c>
      <c r="M601" s="39">
        <v>18</v>
      </c>
      <c r="N601" s="39">
        <v>237</v>
      </c>
      <c r="O601" s="39">
        <v>39</v>
      </c>
      <c r="P601" s="39">
        <v>0</v>
      </c>
      <c r="Q601" s="39">
        <v>6.87131349999503</v>
      </c>
      <c r="R601" s="39">
        <v>9911.1579868000099</v>
      </c>
      <c r="S601" s="39">
        <v>4588.6662374958396</v>
      </c>
      <c r="T601" s="39">
        <v>39</v>
      </c>
      <c r="U601" s="39">
        <v>14</v>
      </c>
      <c r="V601" s="39">
        <v>25</v>
      </c>
      <c r="W601" s="39">
        <v>29.835999999999999</v>
      </c>
      <c r="X601" s="39">
        <v>6</v>
      </c>
      <c r="Y601" s="3"/>
    </row>
    <row r="602" spans="1:25" ht="16">
      <c r="A602" s="38" t="s">
        <v>187</v>
      </c>
      <c r="B602" s="38">
        <v>4</v>
      </c>
      <c r="C602" s="38">
        <v>4</v>
      </c>
      <c r="D602" s="38">
        <v>5</v>
      </c>
      <c r="E602" s="38">
        <v>0.2</v>
      </c>
      <c r="F602" s="38">
        <v>1.5</v>
      </c>
      <c r="G602" s="38">
        <v>10800</v>
      </c>
      <c r="H602" s="38" t="s">
        <v>36</v>
      </c>
      <c r="I602" s="38">
        <v>200</v>
      </c>
      <c r="J602" s="38">
        <v>0.95</v>
      </c>
      <c r="K602" s="39">
        <v>323</v>
      </c>
      <c r="L602" s="39">
        <v>321</v>
      </c>
      <c r="M602" s="39">
        <v>2</v>
      </c>
      <c r="N602" s="39">
        <v>288</v>
      </c>
      <c r="O602" s="39">
        <v>32</v>
      </c>
      <c r="P602" s="39">
        <v>0</v>
      </c>
      <c r="Q602" s="39">
        <v>3.3041674999917801</v>
      </c>
      <c r="R602" s="39">
        <v>9895.3906420999992</v>
      </c>
      <c r="S602" s="39">
        <v>3822.9087742767201</v>
      </c>
      <c r="T602" s="39">
        <v>32</v>
      </c>
      <c r="U602" s="39">
        <v>15</v>
      </c>
      <c r="V602" s="39">
        <v>17</v>
      </c>
      <c r="W602" s="39">
        <v>30.763000000000002</v>
      </c>
      <c r="X602" s="39">
        <v>5</v>
      </c>
      <c r="Y602" s="3"/>
    </row>
    <row r="603" spans="1:25" ht="16">
      <c r="A603" s="38" t="s">
        <v>187</v>
      </c>
      <c r="B603" s="38">
        <v>4</v>
      </c>
      <c r="C603" s="38">
        <v>4</v>
      </c>
      <c r="D603" s="38">
        <v>5</v>
      </c>
      <c r="E603" s="38">
        <v>0.2</v>
      </c>
      <c r="F603" s="38">
        <v>1.5</v>
      </c>
      <c r="G603" s="38">
        <v>10800</v>
      </c>
      <c r="H603" s="38" t="s">
        <v>36</v>
      </c>
      <c r="I603" s="38">
        <v>200</v>
      </c>
      <c r="J603" s="38">
        <v>0.95</v>
      </c>
      <c r="K603" s="39">
        <v>341</v>
      </c>
      <c r="L603" s="39">
        <v>335</v>
      </c>
      <c r="M603" s="39">
        <v>6</v>
      </c>
      <c r="N603" s="39">
        <v>300</v>
      </c>
      <c r="O603" s="39">
        <v>34</v>
      </c>
      <c r="P603" s="39">
        <v>0</v>
      </c>
      <c r="Q603" s="39">
        <v>3.7090735000172699</v>
      </c>
      <c r="R603" s="39">
        <v>10333.930329500001</v>
      </c>
      <c r="S603" s="39">
        <v>3986.25720746349</v>
      </c>
      <c r="T603" s="39">
        <v>34</v>
      </c>
      <c r="U603" s="39">
        <v>18</v>
      </c>
      <c r="V603" s="39">
        <v>16</v>
      </c>
      <c r="W603" s="39">
        <v>31.152999999999999</v>
      </c>
      <c r="X603" s="39">
        <v>3</v>
      </c>
      <c r="Y603" s="3"/>
    </row>
    <row r="604" spans="1:25" ht="16">
      <c r="A604" s="38" t="s">
        <v>187</v>
      </c>
      <c r="B604" s="38">
        <v>4</v>
      </c>
      <c r="C604" s="38">
        <v>4</v>
      </c>
      <c r="D604" s="38">
        <v>5</v>
      </c>
      <c r="E604" s="38">
        <v>0.2</v>
      </c>
      <c r="F604" s="38">
        <v>1.5</v>
      </c>
      <c r="G604" s="38">
        <v>10800</v>
      </c>
      <c r="H604" s="38" t="s">
        <v>36</v>
      </c>
      <c r="I604" s="38">
        <v>200</v>
      </c>
      <c r="J604" s="38">
        <v>0.95</v>
      </c>
      <c r="K604" s="39">
        <v>338</v>
      </c>
      <c r="L604" s="39">
        <v>331</v>
      </c>
      <c r="M604" s="39">
        <v>7</v>
      </c>
      <c r="N604" s="39">
        <v>293</v>
      </c>
      <c r="O604" s="39">
        <v>37</v>
      </c>
      <c r="P604" s="39">
        <v>0</v>
      </c>
      <c r="Q604" s="39">
        <v>3.7549759999907901</v>
      </c>
      <c r="R604" s="39">
        <v>10312.4430640999</v>
      </c>
      <c r="S604" s="39">
        <v>4024.4154597492802</v>
      </c>
      <c r="T604" s="39">
        <v>37</v>
      </c>
      <c r="U604" s="39">
        <v>18</v>
      </c>
      <c r="V604" s="39">
        <v>19</v>
      </c>
      <c r="W604" s="39">
        <v>30.216000000000001</v>
      </c>
      <c r="X604" s="39">
        <v>3</v>
      </c>
      <c r="Y604" s="3"/>
    </row>
    <row r="605" spans="1:25" ht="16">
      <c r="A605" s="38" t="s">
        <v>187</v>
      </c>
      <c r="B605" s="38">
        <v>4</v>
      </c>
      <c r="C605" s="38">
        <v>4</v>
      </c>
      <c r="D605" s="38">
        <v>5</v>
      </c>
      <c r="E605" s="38">
        <v>0.2</v>
      </c>
      <c r="F605" s="38">
        <v>1.5</v>
      </c>
      <c r="G605" s="38">
        <v>10800</v>
      </c>
      <c r="H605" s="38" t="s">
        <v>36</v>
      </c>
      <c r="I605" s="38">
        <v>200</v>
      </c>
      <c r="J605" s="38">
        <v>0.95</v>
      </c>
      <c r="K605" s="39">
        <v>345</v>
      </c>
      <c r="L605" s="39">
        <v>326</v>
      </c>
      <c r="M605" s="39">
        <v>19</v>
      </c>
      <c r="N605" s="39">
        <v>281</v>
      </c>
      <c r="O605" s="39">
        <v>44</v>
      </c>
      <c r="P605" s="39">
        <v>0</v>
      </c>
      <c r="Q605" s="39">
        <v>3.5289912999956701</v>
      </c>
      <c r="R605" s="39">
        <v>9904.7887652999907</v>
      </c>
      <c r="S605" s="39">
        <v>3735.6372712887801</v>
      </c>
      <c r="T605" s="39">
        <v>44</v>
      </c>
      <c r="U605" s="39">
        <v>23</v>
      </c>
      <c r="V605" s="39">
        <v>21</v>
      </c>
      <c r="W605" s="39">
        <v>29.731000000000002</v>
      </c>
      <c r="X605" s="39">
        <v>7</v>
      </c>
      <c r="Y605" s="3"/>
    </row>
    <row r="606" spans="1:25" ht="16">
      <c r="A606" s="38" t="s">
        <v>187</v>
      </c>
      <c r="B606" s="38">
        <v>4</v>
      </c>
      <c r="C606" s="38">
        <v>4</v>
      </c>
      <c r="D606" s="38">
        <v>5</v>
      </c>
      <c r="E606" s="38">
        <v>0.2</v>
      </c>
      <c r="F606" s="38">
        <v>1.5</v>
      </c>
      <c r="G606" s="38">
        <v>10800</v>
      </c>
      <c r="H606" s="38" t="s">
        <v>36</v>
      </c>
      <c r="I606" s="38">
        <v>200</v>
      </c>
      <c r="J606" s="38">
        <v>0.95</v>
      </c>
      <c r="K606" s="39">
        <v>337</v>
      </c>
      <c r="L606" s="39">
        <v>334</v>
      </c>
      <c r="M606" s="39">
        <v>3</v>
      </c>
      <c r="N606" s="39">
        <v>298</v>
      </c>
      <c r="O606" s="39">
        <v>35</v>
      </c>
      <c r="P606" s="39">
        <v>0</v>
      </c>
      <c r="Q606" s="39">
        <v>4.2840932999943204</v>
      </c>
      <c r="R606" s="39">
        <v>10307.668169299899</v>
      </c>
      <c r="S606" s="39">
        <v>3879.3659501234001</v>
      </c>
      <c r="T606" s="39">
        <v>35</v>
      </c>
      <c r="U606" s="39">
        <v>10</v>
      </c>
      <c r="V606" s="39">
        <v>25</v>
      </c>
      <c r="W606" s="39">
        <v>30.995999999999999</v>
      </c>
      <c r="X606" s="39">
        <v>5</v>
      </c>
      <c r="Y606" s="3"/>
    </row>
    <row r="607" spans="1:25" ht="16">
      <c r="A607" s="38" t="s">
        <v>187</v>
      </c>
      <c r="B607" s="38">
        <v>4</v>
      </c>
      <c r="C607" s="38">
        <v>4</v>
      </c>
      <c r="D607" s="38">
        <v>5</v>
      </c>
      <c r="E607" s="38">
        <v>0.2</v>
      </c>
      <c r="F607" s="38">
        <v>1.5</v>
      </c>
      <c r="G607" s="38">
        <v>10800</v>
      </c>
      <c r="H607" s="38" t="s">
        <v>36</v>
      </c>
      <c r="I607" s="38">
        <v>200</v>
      </c>
      <c r="J607" s="38">
        <v>0.95</v>
      </c>
      <c r="K607" s="39">
        <v>335</v>
      </c>
      <c r="L607" s="39">
        <v>317</v>
      </c>
      <c r="M607" s="39">
        <v>18</v>
      </c>
      <c r="N607" s="39">
        <v>283</v>
      </c>
      <c r="O607" s="39">
        <v>33</v>
      </c>
      <c r="P607" s="39">
        <v>0</v>
      </c>
      <c r="Q607" s="39">
        <v>3.8389119000031502</v>
      </c>
      <c r="R607" s="39">
        <v>9868.6630477999897</v>
      </c>
      <c r="S607" s="39">
        <v>3784.7628855146399</v>
      </c>
      <c r="T607" s="39">
        <v>33</v>
      </c>
      <c r="U607" s="39">
        <v>10</v>
      </c>
      <c r="V607" s="39">
        <v>23</v>
      </c>
      <c r="W607" s="39">
        <v>30.236000000000001</v>
      </c>
      <c r="X607" s="39">
        <v>7</v>
      </c>
      <c r="Y607" s="3"/>
    </row>
    <row r="608" spans="1:25" ht="16">
      <c r="A608" s="38" t="s">
        <v>187</v>
      </c>
      <c r="B608" s="38">
        <v>4</v>
      </c>
      <c r="C608" s="38">
        <v>4</v>
      </c>
      <c r="D608" s="38">
        <v>5</v>
      </c>
      <c r="E608" s="38">
        <v>0.2</v>
      </c>
      <c r="F608" s="38">
        <v>1.5</v>
      </c>
      <c r="G608" s="38">
        <v>10800</v>
      </c>
      <c r="H608" s="38" t="s">
        <v>36</v>
      </c>
      <c r="I608" s="38">
        <v>200</v>
      </c>
      <c r="J608" s="38">
        <v>0.95</v>
      </c>
      <c r="K608" s="39">
        <v>336</v>
      </c>
      <c r="L608" s="39">
        <v>333</v>
      </c>
      <c r="M608" s="39">
        <v>3</v>
      </c>
      <c r="N608" s="39">
        <v>309</v>
      </c>
      <c r="O608" s="39">
        <v>23</v>
      </c>
      <c r="P608" s="39">
        <v>0</v>
      </c>
      <c r="Q608" s="39">
        <v>3.7264916000138499</v>
      </c>
      <c r="R608" s="39">
        <v>10364.634619500001</v>
      </c>
      <c r="S608" s="39">
        <v>4031.6561954282201</v>
      </c>
      <c r="T608" s="39">
        <v>23</v>
      </c>
      <c r="U608" s="39">
        <v>8</v>
      </c>
      <c r="V608" s="39">
        <v>15</v>
      </c>
      <c r="W608" s="39">
        <v>29.821999999999999</v>
      </c>
      <c r="X608" s="39">
        <v>4</v>
      </c>
      <c r="Y608" s="3"/>
    </row>
    <row r="609" spans="1:25" ht="16">
      <c r="A609" s="38" t="s">
        <v>187</v>
      </c>
      <c r="B609" s="38">
        <v>4</v>
      </c>
      <c r="C609" s="38">
        <v>4</v>
      </c>
      <c r="D609" s="38">
        <v>5</v>
      </c>
      <c r="E609" s="38">
        <v>0.2</v>
      </c>
      <c r="F609" s="38">
        <v>1.5</v>
      </c>
      <c r="G609" s="38">
        <v>10800</v>
      </c>
      <c r="H609" s="38" t="s">
        <v>36</v>
      </c>
      <c r="I609" s="38">
        <v>200</v>
      </c>
      <c r="J609" s="38">
        <v>0.95</v>
      </c>
      <c r="K609" s="39">
        <v>324</v>
      </c>
      <c r="L609" s="39">
        <v>321</v>
      </c>
      <c r="M609" s="39">
        <v>3</v>
      </c>
      <c r="N609" s="39">
        <v>285</v>
      </c>
      <c r="O609" s="39">
        <v>35</v>
      </c>
      <c r="P609" s="39">
        <v>0</v>
      </c>
      <c r="Q609" s="39">
        <v>3.3862047999916798</v>
      </c>
      <c r="R609" s="39">
        <v>9898.3226126999907</v>
      </c>
      <c r="S609" s="39">
        <v>3838.8040254423299</v>
      </c>
      <c r="T609" s="39">
        <v>35</v>
      </c>
      <c r="U609" s="39">
        <v>13</v>
      </c>
      <c r="V609" s="39">
        <v>22</v>
      </c>
      <c r="W609" s="39">
        <v>28.280999999999999</v>
      </c>
      <c r="X609" s="39">
        <v>5</v>
      </c>
      <c r="Y609" s="3"/>
    </row>
    <row r="610" spans="1:25" ht="16">
      <c r="A610" s="38" t="s">
        <v>187</v>
      </c>
      <c r="B610" s="38">
        <v>4</v>
      </c>
      <c r="C610" s="38">
        <v>4</v>
      </c>
      <c r="D610" s="38">
        <v>5</v>
      </c>
      <c r="E610" s="38">
        <v>0.2</v>
      </c>
      <c r="F610" s="38">
        <v>1.5</v>
      </c>
      <c r="G610" s="38">
        <v>10800</v>
      </c>
      <c r="H610" s="38" t="s">
        <v>36</v>
      </c>
      <c r="I610" s="38">
        <v>200</v>
      </c>
      <c r="J610" s="38">
        <v>0.95</v>
      </c>
      <c r="K610" s="39">
        <v>345</v>
      </c>
      <c r="L610" s="39">
        <v>331</v>
      </c>
      <c r="M610" s="39">
        <v>14</v>
      </c>
      <c r="N610" s="39">
        <v>296</v>
      </c>
      <c r="O610" s="39">
        <v>34</v>
      </c>
      <c r="P610" s="39">
        <v>0</v>
      </c>
      <c r="Q610" s="39">
        <v>4.0949000000025002</v>
      </c>
      <c r="R610" s="39">
        <v>10301.391197499899</v>
      </c>
      <c r="S610" s="39">
        <v>3956.9394539110299</v>
      </c>
      <c r="T610" s="39">
        <v>34</v>
      </c>
      <c r="U610" s="39">
        <v>17</v>
      </c>
      <c r="V610" s="39">
        <v>17</v>
      </c>
      <c r="W610" s="39">
        <v>31.247</v>
      </c>
      <c r="X610" s="39">
        <v>3</v>
      </c>
      <c r="Y610" s="3"/>
    </row>
    <row r="611" spans="1:25" ht="16">
      <c r="A611" s="38" t="s">
        <v>187</v>
      </c>
      <c r="B611" s="38">
        <v>4</v>
      </c>
      <c r="C611" s="38">
        <v>4</v>
      </c>
      <c r="D611" s="38">
        <v>5</v>
      </c>
      <c r="E611" s="38">
        <v>0.2</v>
      </c>
      <c r="F611" s="38">
        <v>1.5</v>
      </c>
      <c r="G611" s="38">
        <v>10800</v>
      </c>
      <c r="H611" s="38" t="s">
        <v>36</v>
      </c>
      <c r="I611" s="38">
        <v>200</v>
      </c>
      <c r="J611" s="38">
        <v>0.95</v>
      </c>
      <c r="K611" s="39">
        <v>342</v>
      </c>
      <c r="L611" s="39">
        <v>331</v>
      </c>
      <c r="M611" s="39">
        <v>11</v>
      </c>
      <c r="N611" s="39">
        <v>290</v>
      </c>
      <c r="O611" s="39">
        <v>40</v>
      </c>
      <c r="P611" s="39">
        <v>0</v>
      </c>
      <c r="Q611" s="39">
        <v>4.0045349999989099</v>
      </c>
      <c r="R611" s="39">
        <v>10261.658714200001</v>
      </c>
      <c r="S611" s="39">
        <v>3920.3952013673202</v>
      </c>
      <c r="T611" s="39">
        <v>40</v>
      </c>
      <c r="U611" s="39">
        <v>21</v>
      </c>
      <c r="V611" s="39">
        <v>19</v>
      </c>
      <c r="W611" s="39">
        <v>29.863</v>
      </c>
      <c r="X611" s="39">
        <v>3</v>
      </c>
      <c r="Y611" s="3"/>
    </row>
    <row r="612" spans="1:25" ht="16">
      <c r="A612" s="38" t="s">
        <v>187</v>
      </c>
      <c r="B612" s="38">
        <v>4</v>
      </c>
      <c r="C612" s="38">
        <v>4</v>
      </c>
      <c r="D612" s="38">
        <v>5</v>
      </c>
      <c r="E612" s="38">
        <v>0.2</v>
      </c>
      <c r="F612" s="38">
        <v>1.5</v>
      </c>
      <c r="G612" s="38">
        <v>10800</v>
      </c>
      <c r="H612" s="38" t="s">
        <v>36</v>
      </c>
      <c r="I612" s="38">
        <v>200</v>
      </c>
      <c r="J612" s="38">
        <v>0.95</v>
      </c>
      <c r="K612" s="39">
        <v>330</v>
      </c>
      <c r="L612" s="39">
        <v>323</v>
      </c>
      <c r="M612" s="39">
        <v>7</v>
      </c>
      <c r="N612" s="39">
        <v>288</v>
      </c>
      <c r="O612" s="39">
        <v>34</v>
      </c>
      <c r="P612" s="39">
        <v>0</v>
      </c>
      <c r="Q612" s="39">
        <v>3.3954385999898902</v>
      </c>
      <c r="R612" s="39">
        <v>9894.0627863999998</v>
      </c>
      <c r="S612" s="39">
        <v>3740.6416358915098</v>
      </c>
      <c r="T612" s="39">
        <v>34</v>
      </c>
      <c r="U612" s="39">
        <v>16</v>
      </c>
      <c r="V612" s="39">
        <v>18</v>
      </c>
      <c r="W612" s="39">
        <v>30.463000000000001</v>
      </c>
      <c r="X612" s="39">
        <v>4</v>
      </c>
      <c r="Y612" s="3"/>
    </row>
    <row r="613" spans="1:25" ht="16">
      <c r="A613" s="38" t="s">
        <v>187</v>
      </c>
      <c r="B613" s="38">
        <v>4</v>
      </c>
      <c r="C613" s="38">
        <v>4</v>
      </c>
      <c r="D613" s="38">
        <v>5</v>
      </c>
      <c r="E613" s="38">
        <v>0.2</v>
      </c>
      <c r="F613" s="38">
        <v>1.5</v>
      </c>
      <c r="G613" s="38">
        <v>10800</v>
      </c>
      <c r="H613" s="38" t="s">
        <v>36</v>
      </c>
      <c r="I613" s="38">
        <v>200</v>
      </c>
      <c r="J613" s="38">
        <v>0.95</v>
      </c>
      <c r="K613" s="39">
        <v>329</v>
      </c>
      <c r="L613" s="39">
        <v>324</v>
      </c>
      <c r="M613" s="39">
        <v>5</v>
      </c>
      <c r="N613" s="39">
        <v>284</v>
      </c>
      <c r="O613" s="39">
        <v>39</v>
      </c>
      <c r="P613" s="39">
        <v>0</v>
      </c>
      <c r="Q613" s="39">
        <v>3.3104576999891</v>
      </c>
      <c r="R613" s="39">
        <v>9923.2380491999993</v>
      </c>
      <c r="S613" s="39">
        <v>3796.0070193521601</v>
      </c>
      <c r="T613" s="39">
        <v>39</v>
      </c>
      <c r="U613" s="39">
        <v>15</v>
      </c>
      <c r="V613" s="39">
        <v>24</v>
      </c>
      <c r="W613" s="39">
        <v>30.068000000000001</v>
      </c>
      <c r="X613" s="39">
        <v>4</v>
      </c>
      <c r="Y613" s="3"/>
    </row>
    <row r="614" spans="1:25" ht="16">
      <c r="A614" s="38" t="s">
        <v>187</v>
      </c>
      <c r="B614" s="38">
        <v>4</v>
      </c>
      <c r="C614" s="38">
        <v>4</v>
      </c>
      <c r="D614" s="38">
        <v>5</v>
      </c>
      <c r="E614" s="38">
        <v>0.2</v>
      </c>
      <c r="F614" s="38">
        <v>1.5</v>
      </c>
      <c r="G614" s="38">
        <v>10800</v>
      </c>
      <c r="H614" s="38" t="s">
        <v>36</v>
      </c>
      <c r="I614" s="38">
        <v>200</v>
      </c>
      <c r="J614" s="38">
        <v>0.95</v>
      </c>
      <c r="K614" s="39">
        <v>344</v>
      </c>
      <c r="L614" s="39">
        <v>334</v>
      </c>
      <c r="M614" s="39">
        <v>10</v>
      </c>
      <c r="N614" s="39">
        <v>295</v>
      </c>
      <c r="O614" s="39">
        <v>38</v>
      </c>
      <c r="P614" s="39">
        <v>0</v>
      </c>
      <c r="Q614" s="39">
        <v>3.8027840999946498</v>
      </c>
      <c r="R614" s="39">
        <v>10318.5783474</v>
      </c>
      <c r="S614" s="39">
        <v>3971.2696922458699</v>
      </c>
      <c r="T614" s="39">
        <v>36</v>
      </c>
      <c r="U614" s="39">
        <v>17</v>
      </c>
      <c r="V614" s="39">
        <v>19</v>
      </c>
      <c r="W614" s="39">
        <v>28.417000000000002</v>
      </c>
      <c r="X614" s="39">
        <v>3</v>
      </c>
      <c r="Y614" s="3"/>
    </row>
    <row r="615" spans="1:25" ht="16">
      <c r="A615" s="38" t="s">
        <v>187</v>
      </c>
      <c r="B615" s="38">
        <v>4</v>
      </c>
      <c r="C615" s="38">
        <v>4</v>
      </c>
      <c r="D615" s="38">
        <v>5</v>
      </c>
      <c r="E615" s="38">
        <v>0.2</v>
      </c>
      <c r="F615" s="38">
        <v>1.5</v>
      </c>
      <c r="G615" s="38">
        <v>10800</v>
      </c>
      <c r="H615" s="38" t="s">
        <v>36</v>
      </c>
      <c r="I615" s="38">
        <v>200</v>
      </c>
      <c r="J615" s="38">
        <v>0.95</v>
      </c>
      <c r="K615" s="39">
        <v>342</v>
      </c>
      <c r="L615" s="39">
        <v>331</v>
      </c>
      <c r="M615" s="39">
        <v>11</v>
      </c>
      <c r="N615" s="39">
        <v>295</v>
      </c>
      <c r="O615" s="39">
        <v>35</v>
      </c>
      <c r="P615" s="39">
        <v>0</v>
      </c>
      <c r="Q615" s="39">
        <v>3.74114459998487</v>
      </c>
      <c r="R615" s="39">
        <v>10334.514286</v>
      </c>
      <c r="S615" s="39">
        <v>4029.7679601311602</v>
      </c>
      <c r="T615" s="39">
        <v>35</v>
      </c>
      <c r="U615" s="39">
        <v>9</v>
      </c>
      <c r="V615" s="39">
        <v>26</v>
      </c>
      <c r="W615" s="39">
        <v>28.513000000000002</v>
      </c>
      <c r="X615" s="39">
        <v>2</v>
      </c>
      <c r="Y615" s="3"/>
    </row>
    <row r="616" spans="1:25" ht="16">
      <c r="A616" s="38" t="s">
        <v>187</v>
      </c>
      <c r="B616" s="38">
        <v>4</v>
      </c>
      <c r="C616" s="38">
        <v>4</v>
      </c>
      <c r="D616" s="38">
        <v>5</v>
      </c>
      <c r="E616" s="38">
        <v>0.2</v>
      </c>
      <c r="F616" s="38">
        <v>1.5</v>
      </c>
      <c r="G616" s="38">
        <v>10800</v>
      </c>
      <c r="H616" s="38" t="s">
        <v>36</v>
      </c>
      <c r="I616" s="38">
        <v>200</v>
      </c>
      <c r="J616" s="38">
        <v>0.95</v>
      </c>
      <c r="K616" s="39">
        <v>344</v>
      </c>
      <c r="L616" s="39">
        <v>336</v>
      </c>
      <c r="M616" s="39">
        <v>8</v>
      </c>
      <c r="N616" s="39">
        <v>295</v>
      </c>
      <c r="O616" s="39">
        <v>40</v>
      </c>
      <c r="P616" s="39">
        <v>0</v>
      </c>
      <c r="Q616" s="39">
        <v>3.6260516000072198</v>
      </c>
      <c r="R616" s="39">
        <v>10366.1619066</v>
      </c>
      <c r="S616" s="39">
        <v>3961.31420563347</v>
      </c>
      <c r="T616" s="39">
        <v>40</v>
      </c>
      <c r="U616" s="39">
        <v>12</v>
      </c>
      <c r="V616" s="39">
        <v>28</v>
      </c>
      <c r="W616" s="39">
        <v>30.306999999999999</v>
      </c>
      <c r="X616" s="39">
        <v>4</v>
      </c>
      <c r="Y616" s="3"/>
    </row>
    <row r="617" spans="1:25" ht="16">
      <c r="A617" s="38" t="s">
        <v>187</v>
      </c>
      <c r="B617" s="38">
        <v>4</v>
      </c>
      <c r="C617" s="38">
        <v>4</v>
      </c>
      <c r="D617" s="38">
        <v>5</v>
      </c>
      <c r="E617" s="38">
        <v>0.2</v>
      </c>
      <c r="F617" s="38">
        <v>1.5</v>
      </c>
      <c r="G617" s="38">
        <v>10800</v>
      </c>
      <c r="H617" s="38" t="s">
        <v>36</v>
      </c>
      <c r="I617" s="38">
        <v>200</v>
      </c>
      <c r="J617" s="38">
        <v>0.95</v>
      </c>
      <c r="K617" s="39">
        <v>336</v>
      </c>
      <c r="L617" s="39">
        <v>331</v>
      </c>
      <c r="M617" s="39">
        <v>5</v>
      </c>
      <c r="N617" s="39">
        <v>312</v>
      </c>
      <c r="O617" s="39">
        <v>18</v>
      </c>
      <c r="P617" s="39">
        <v>0</v>
      </c>
      <c r="Q617" s="39">
        <v>4.4034304999998897</v>
      </c>
      <c r="R617" s="39">
        <v>10351.8373968999</v>
      </c>
      <c r="S617" s="39">
        <v>4070.9012123541902</v>
      </c>
      <c r="T617" s="39">
        <v>18</v>
      </c>
      <c r="U617" s="39">
        <v>6</v>
      </c>
      <c r="V617" s="39">
        <v>12</v>
      </c>
      <c r="W617" s="39">
        <v>27.643999999999998</v>
      </c>
      <c r="X617" s="39">
        <v>4</v>
      </c>
      <c r="Y617" s="3"/>
    </row>
    <row r="618" spans="1:25" ht="16">
      <c r="A618" s="38" t="s">
        <v>187</v>
      </c>
      <c r="B618" s="38">
        <v>4</v>
      </c>
      <c r="C618" s="38">
        <v>4</v>
      </c>
      <c r="D618" s="38">
        <v>5</v>
      </c>
      <c r="E618" s="38">
        <v>0.2</v>
      </c>
      <c r="F618" s="38">
        <v>1.5</v>
      </c>
      <c r="G618" s="38">
        <v>10800</v>
      </c>
      <c r="H618" s="38" t="s">
        <v>36</v>
      </c>
      <c r="I618" s="38">
        <v>200</v>
      </c>
      <c r="J618" s="38">
        <v>0.95</v>
      </c>
      <c r="K618" s="39">
        <v>337</v>
      </c>
      <c r="L618" s="39">
        <v>331</v>
      </c>
      <c r="M618" s="39">
        <v>6</v>
      </c>
      <c r="N618" s="39">
        <v>288</v>
      </c>
      <c r="O618" s="39">
        <v>42</v>
      </c>
      <c r="P618" s="39">
        <v>0</v>
      </c>
      <c r="Q618" s="39">
        <v>3.6572974000063199</v>
      </c>
      <c r="R618" s="39">
        <v>10343.517682</v>
      </c>
      <c r="S618" s="39">
        <v>4062.5117118647299</v>
      </c>
      <c r="T618" s="39">
        <v>42</v>
      </c>
      <c r="U618" s="39">
        <v>14</v>
      </c>
      <c r="V618" s="39">
        <v>28</v>
      </c>
      <c r="W618" s="39">
        <v>30.553999999999998</v>
      </c>
      <c r="X618" s="39">
        <v>6</v>
      </c>
      <c r="Y618" s="3"/>
    </row>
    <row r="619" spans="1:25" ht="16">
      <c r="A619" s="38" t="s">
        <v>187</v>
      </c>
      <c r="B619" s="38">
        <v>4</v>
      </c>
      <c r="C619" s="38">
        <v>4</v>
      </c>
      <c r="D619" s="38">
        <v>5</v>
      </c>
      <c r="E619" s="38">
        <v>0.2</v>
      </c>
      <c r="F619" s="38">
        <v>1.5</v>
      </c>
      <c r="G619" s="38">
        <v>10800</v>
      </c>
      <c r="H619" s="38" t="s">
        <v>36</v>
      </c>
      <c r="I619" s="38">
        <v>200</v>
      </c>
      <c r="J619" s="38">
        <v>0.95</v>
      </c>
      <c r="K619" s="39">
        <v>343</v>
      </c>
      <c r="L619" s="39">
        <v>335</v>
      </c>
      <c r="M619" s="39">
        <v>8</v>
      </c>
      <c r="N619" s="39">
        <v>308</v>
      </c>
      <c r="O619" s="39">
        <v>26</v>
      </c>
      <c r="P619" s="39">
        <v>0</v>
      </c>
      <c r="Q619" s="39">
        <v>3.6642905000205501</v>
      </c>
      <c r="R619" s="39">
        <v>10364.5519078</v>
      </c>
      <c r="S619" s="39">
        <v>3998.5009584193999</v>
      </c>
      <c r="T619" s="39">
        <v>26</v>
      </c>
      <c r="U619" s="39">
        <v>6</v>
      </c>
      <c r="V619" s="39">
        <v>20</v>
      </c>
      <c r="W619" s="39">
        <v>28.215</v>
      </c>
      <c r="X619" s="39">
        <v>7</v>
      </c>
      <c r="Y619" s="3"/>
    </row>
    <row r="620" spans="1:25" ht="16">
      <c r="A620" s="38" t="s">
        <v>187</v>
      </c>
      <c r="B620" s="38">
        <v>4</v>
      </c>
      <c r="C620" s="38">
        <v>4</v>
      </c>
      <c r="D620" s="38">
        <v>5</v>
      </c>
      <c r="E620" s="38">
        <v>0.2</v>
      </c>
      <c r="F620" s="38">
        <v>1.5</v>
      </c>
      <c r="G620" s="38">
        <v>10800</v>
      </c>
      <c r="H620" s="38" t="s">
        <v>36</v>
      </c>
      <c r="I620" s="38">
        <v>200</v>
      </c>
      <c r="J620" s="38">
        <v>0.95</v>
      </c>
      <c r="K620" s="39">
        <v>332</v>
      </c>
      <c r="L620" s="39">
        <v>332</v>
      </c>
      <c r="M620" s="39">
        <v>0</v>
      </c>
      <c r="N620" s="39">
        <v>304</v>
      </c>
      <c r="O620" s="39">
        <v>27</v>
      </c>
      <c r="P620" s="39">
        <v>0</v>
      </c>
      <c r="Q620" s="39">
        <v>3.8660663000055</v>
      </c>
      <c r="R620" s="39">
        <v>10313.781386799899</v>
      </c>
      <c r="S620" s="39">
        <v>3936.9472035765598</v>
      </c>
      <c r="T620" s="39">
        <v>27</v>
      </c>
      <c r="U620" s="39">
        <v>8</v>
      </c>
      <c r="V620" s="39">
        <v>19</v>
      </c>
      <c r="W620" s="39">
        <v>29.992000000000001</v>
      </c>
      <c r="X620" s="39">
        <v>5</v>
      </c>
      <c r="Y620" s="3"/>
    </row>
    <row r="621" spans="1:25" ht="16">
      <c r="A621" s="38" t="s">
        <v>187</v>
      </c>
      <c r="B621" s="38">
        <v>4</v>
      </c>
      <c r="C621" s="38">
        <v>4</v>
      </c>
      <c r="D621" s="38">
        <v>5</v>
      </c>
      <c r="E621" s="38">
        <v>0.2</v>
      </c>
      <c r="F621" s="38">
        <v>1.5</v>
      </c>
      <c r="G621" s="38">
        <v>10800</v>
      </c>
      <c r="H621" s="38" t="s">
        <v>36</v>
      </c>
      <c r="I621" s="38">
        <v>200</v>
      </c>
      <c r="J621" s="38">
        <v>0.95</v>
      </c>
      <c r="K621" s="39">
        <v>337</v>
      </c>
      <c r="L621" s="39">
        <v>330</v>
      </c>
      <c r="M621" s="39">
        <v>7</v>
      </c>
      <c r="N621" s="39">
        <v>302</v>
      </c>
      <c r="O621" s="39">
        <v>27</v>
      </c>
      <c r="P621" s="39">
        <v>0</v>
      </c>
      <c r="Q621" s="39">
        <v>3.73783290002239</v>
      </c>
      <c r="R621" s="39">
        <v>10332.1943905999</v>
      </c>
      <c r="S621" s="39">
        <v>4069.5402130801199</v>
      </c>
      <c r="T621" s="39">
        <v>27</v>
      </c>
      <c r="U621" s="39">
        <v>15</v>
      </c>
      <c r="V621" s="39">
        <v>12</v>
      </c>
      <c r="W621" s="39">
        <v>30.416</v>
      </c>
      <c r="X621" s="39">
        <v>4</v>
      </c>
      <c r="Y621" s="3"/>
    </row>
    <row r="622" spans="1:25" ht="16">
      <c r="A622" s="38" t="s">
        <v>187</v>
      </c>
      <c r="B622" s="38">
        <v>4</v>
      </c>
      <c r="C622" s="38">
        <v>4</v>
      </c>
      <c r="D622" s="38">
        <v>5</v>
      </c>
      <c r="E622" s="38">
        <v>0.2</v>
      </c>
      <c r="F622" s="38">
        <v>1.5</v>
      </c>
      <c r="G622" s="38">
        <v>10800</v>
      </c>
      <c r="H622" s="38" t="s">
        <v>36</v>
      </c>
      <c r="I622" s="38">
        <v>200</v>
      </c>
      <c r="J622" s="38">
        <v>0.95</v>
      </c>
      <c r="K622" s="39">
        <v>337</v>
      </c>
      <c r="L622" s="39">
        <v>317</v>
      </c>
      <c r="M622" s="39">
        <v>20</v>
      </c>
      <c r="N622" s="39">
        <v>293</v>
      </c>
      <c r="O622" s="39">
        <v>23</v>
      </c>
      <c r="P622" s="39">
        <v>0</v>
      </c>
      <c r="Q622" s="39">
        <v>3.5423212999851801</v>
      </c>
      <c r="R622" s="39">
        <v>9870.3772915000009</v>
      </c>
      <c r="S622" s="39">
        <v>3880.4272803100698</v>
      </c>
      <c r="T622" s="39">
        <v>23</v>
      </c>
      <c r="U622" s="39">
        <v>6</v>
      </c>
      <c r="V622" s="39">
        <v>17</v>
      </c>
      <c r="W622" s="39">
        <v>25.838999999999999</v>
      </c>
      <c r="X622" s="39">
        <v>4</v>
      </c>
      <c r="Y622" s="3"/>
    </row>
    <row r="623" spans="1:25" ht="16">
      <c r="A623" s="38" t="s">
        <v>187</v>
      </c>
      <c r="B623" s="38">
        <v>4</v>
      </c>
      <c r="C623" s="38">
        <v>4</v>
      </c>
      <c r="D623" s="38">
        <v>5</v>
      </c>
      <c r="E623" s="38">
        <v>0.2</v>
      </c>
      <c r="F623" s="38">
        <v>1.5</v>
      </c>
      <c r="G623" s="38">
        <v>10800</v>
      </c>
      <c r="H623" s="38" t="s">
        <v>36</v>
      </c>
      <c r="I623" s="38">
        <v>200</v>
      </c>
      <c r="J623" s="38">
        <v>0.95</v>
      </c>
      <c r="K623" s="39">
        <v>329</v>
      </c>
      <c r="L623" s="39">
        <v>320</v>
      </c>
      <c r="M623" s="39">
        <v>9</v>
      </c>
      <c r="N623" s="39">
        <v>283</v>
      </c>
      <c r="O623" s="39">
        <v>36</v>
      </c>
      <c r="P623" s="39">
        <v>0</v>
      </c>
      <c r="Q623" s="39">
        <v>3.6248937999940298</v>
      </c>
      <c r="R623" s="39">
        <v>9829.3682934999997</v>
      </c>
      <c r="S623" s="39">
        <v>3726.83538337145</v>
      </c>
      <c r="T623" s="39">
        <v>36</v>
      </c>
      <c r="U623" s="39">
        <v>18</v>
      </c>
      <c r="V623" s="39">
        <v>18</v>
      </c>
      <c r="W623" s="39">
        <v>30.331</v>
      </c>
      <c r="X623" s="39">
        <v>6</v>
      </c>
      <c r="Y623" s="3"/>
    </row>
    <row r="624" spans="1:25" ht="16">
      <c r="A624" s="38" t="s">
        <v>187</v>
      </c>
      <c r="B624" s="38">
        <v>4</v>
      </c>
      <c r="C624" s="38">
        <v>4</v>
      </c>
      <c r="D624" s="38">
        <v>5</v>
      </c>
      <c r="E624" s="38">
        <v>0.2</v>
      </c>
      <c r="F624" s="38">
        <v>1.5</v>
      </c>
      <c r="G624" s="38">
        <v>10800</v>
      </c>
      <c r="H624" s="38" t="s">
        <v>36</v>
      </c>
      <c r="I624" s="38">
        <v>200</v>
      </c>
      <c r="J624" s="38">
        <v>0.95</v>
      </c>
      <c r="K624" s="39">
        <v>343</v>
      </c>
      <c r="L624" s="39">
        <v>335</v>
      </c>
      <c r="M624" s="39">
        <v>8</v>
      </c>
      <c r="N624" s="39">
        <v>293</v>
      </c>
      <c r="O624" s="39">
        <v>41</v>
      </c>
      <c r="P624" s="39">
        <v>0</v>
      </c>
      <c r="Q624" s="39">
        <v>3.82822169999225</v>
      </c>
      <c r="R624" s="39">
        <v>10338.1239806999</v>
      </c>
      <c r="S624" s="39">
        <v>3960.1607067109999</v>
      </c>
      <c r="T624" s="39">
        <v>41</v>
      </c>
      <c r="U624" s="39">
        <v>18</v>
      </c>
      <c r="V624" s="39">
        <v>23</v>
      </c>
      <c r="W624" s="39">
        <v>32.917000000000002</v>
      </c>
      <c r="X624" s="39">
        <v>4</v>
      </c>
      <c r="Y624" s="3"/>
    </row>
    <row r="625" spans="1:25" ht="16">
      <c r="A625" s="38" t="s">
        <v>187</v>
      </c>
      <c r="B625" s="38">
        <v>4</v>
      </c>
      <c r="C625" s="38">
        <v>4</v>
      </c>
      <c r="D625" s="38">
        <v>5</v>
      </c>
      <c r="E625" s="38">
        <v>0.2</v>
      </c>
      <c r="F625" s="38">
        <v>1.5</v>
      </c>
      <c r="G625" s="38">
        <v>10800</v>
      </c>
      <c r="H625" s="38" t="s">
        <v>36</v>
      </c>
      <c r="I625" s="38">
        <v>200</v>
      </c>
      <c r="J625" s="38">
        <v>0.95</v>
      </c>
      <c r="K625" s="39">
        <v>341</v>
      </c>
      <c r="L625" s="39">
        <v>337</v>
      </c>
      <c r="M625" s="39">
        <v>4</v>
      </c>
      <c r="N625" s="39">
        <v>300</v>
      </c>
      <c r="O625" s="39">
        <v>36</v>
      </c>
      <c r="P625" s="39">
        <v>0</v>
      </c>
      <c r="Q625" s="39">
        <v>3.9121076999861502</v>
      </c>
      <c r="R625" s="39">
        <v>10338.979579699901</v>
      </c>
      <c r="S625" s="39">
        <v>3890.84670069813</v>
      </c>
      <c r="T625" s="39">
        <v>36</v>
      </c>
      <c r="U625" s="39">
        <v>12</v>
      </c>
      <c r="V625" s="39">
        <v>24</v>
      </c>
      <c r="W625" s="39">
        <v>32.387</v>
      </c>
      <c r="X625" s="39">
        <v>2</v>
      </c>
      <c r="Y625" s="3"/>
    </row>
    <row r="626" spans="1:25" ht="16">
      <c r="A626" s="38" t="s">
        <v>187</v>
      </c>
      <c r="B626" s="38">
        <v>4</v>
      </c>
      <c r="C626" s="38">
        <v>4</v>
      </c>
      <c r="D626" s="38">
        <v>5</v>
      </c>
      <c r="E626" s="38">
        <v>0.2</v>
      </c>
      <c r="F626" s="38">
        <v>1.5</v>
      </c>
      <c r="G626" s="38">
        <v>10800</v>
      </c>
      <c r="H626" s="38" t="s">
        <v>36</v>
      </c>
      <c r="I626" s="38">
        <v>200</v>
      </c>
      <c r="J626" s="38">
        <v>0.95</v>
      </c>
      <c r="K626" s="39">
        <v>327</v>
      </c>
      <c r="L626" s="39">
        <v>320</v>
      </c>
      <c r="M626" s="39">
        <v>7</v>
      </c>
      <c r="N626" s="39">
        <v>281</v>
      </c>
      <c r="O626" s="39">
        <v>38</v>
      </c>
      <c r="P626" s="39">
        <v>0</v>
      </c>
      <c r="Q626" s="39">
        <v>3.3737568000070302</v>
      </c>
      <c r="R626" s="39">
        <v>9887.68030799999</v>
      </c>
      <c r="S626" s="39">
        <v>3837.1075212620199</v>
      </c>
      <c r="T626" s="39">
        <v>38</v>
      </c>
      <c r="U626" s="39">
        <v>15</v>
      </c>
      <c r="V626" s="39">
        <v>23</v>
      </c>
      <c r="W626" s="39">
        <v>32.637</v>
      </c>
      <c r="X626" s="39">
        <v>3</v>
      </c>
      <c r="Y626" s="3"/>
    </row>
    <row r="627" spans="1:25" ht="16">
      <c r="A627" s="38" t="s">
        <v>187</v>
      </c>
      <c r="B627" s="38">
        <v>4</v>
      </c>
      <c r="C627" s="38">
        <v>4</v>
      </c>
      <c r="D627" s="38">
        <v>5</v>
      </c>
      <c r="E627" s="38">
        <v>0.2</v>
      </c>
      <c r="F627" s="38">
        <v>1.5</v>
      </c>
      <c r="G627" s="38">
        <v>10800</v>
      </c>
      <c r="H627" s="38" t="s">
        <v>36</v>
      </c>
      <c r="I627" s="38">
        <v>200</v>
      </c>
      <c r="J627" s="38">
        <v>0.95</v>
      </c>
      <c r="K627" s="39">
        <v>341</v>
      </c>
      <c r="L627" s="39">
        <v>329</v>
      </c>
      <c r="M627" s="39">
        <v>12</v>
      </c>
      <c r="N627" s="39">
        <v>297</v>
      </c>
      <c r="O627" s="39">
        <v>31</v>
      </c>
      <c r="P627" s="39">
        <v>0</v>
      </c>
      <c r="Q627" s="39">
        <v>4.0739663000041002</v>
      </c>
      <c r="R627" s="39">
        <v>10291.9634928</v>
      </c>
      <c r="S627" s="39">
        <v>3989.6009548259899</v>
      </c>
      <c r="T627" s="39">
        <v>31</v>
      </c>
      <c r="U627" s="39">
        <v>15</v>
      </c>
      <c r="V627" s="39">
        <v>16</v>
      </c>
      <c r="W627" s="39">
        <v>29.314</v>
      </c>
      <c r="X627" s="39">
        <v>3</v>
      </c>
      <c r="Y627" s="3"/>
    </row>
    <row r="628" spans="1:25" ht="16">
      <c r="A628" s="38" t="s">
        <v>187</v>
      </c>
      <c r="B628" s="38">
        <v>4</v>
      </c>
      <c r="C628" s="38">
        <v>4</v>
      </c>
      <c r="D628" s="38">
        <v>5</v>
      </c>
      <c r="E628" s="38">
        <v>0.2</v>
      </c>
      <c r="F628" s="38">
        <v>1.5</v>
      </c>
      <c r="G628" s="38">
        <v>10800</v>
      </c>
      <c r="H628" s="38" t="s">
        <v>36</v>
      </c>
      <c r="I628" s="38">
        <v>200</v>
      </c>
      <c r="J628" s="38">
        <v>0.95</v>
      </c>
      <c r="K628" s="39">
        <v>341</v>
      </c>
      <c r="L628" s="39">
        <v>334</v>
      </c>
      <c r="M628" s="39">
        <v>7</v>
      </c>
      <c r="N628" s="39">
        <v>292</v>
      </c>
      <c r="O628" s="39">
        <v>41</v>
      </c>
      <c r="P628" s="39">
        <v>0</v>
      </c>
      <c r="Q628" s="39">
        <v>3.68441199999305</v>
      </c>
      <c r="R628" s="39">
        <v>10353.860961</v>
      </c>
      <c r="S628" s="39">
        <v>3997.7692097499898</v>
      </c>
      <c r="T628" s="39">
        <v>41</v>
      </c>
      <c r="U628" s="39">
        <v>20</v>
      </c>
      <c r="V628" s="39">
        <v>21</v>
      </c>
      <c r="W628" s="39">
        <v>28.512</v>
      </c>
      <c r="X628" s="39">
        <v>5</v>
      </c>
      <c r="Y628" s="3"/>
    </row>
    <row r="629" spans="1:25" ht="16">
      <c r="A629" s="38" t="s">
        <v>187</v>
      </c>
      <c r="B629" s="38">
        <v>4</v>
      </c>
      <c r="C629" s="38">
        <v>4</v>
      </c>
      <c r="D629" s="38">
        <v>5</v>
      </c>
      <c r="E629" s="38">
        <v>0.2</v>
      </c>
      <c r="F629" s="38">
        <v>1.5</v>
      </c>
      <c r="G629" s="38">
        <v>10800</v>
      </c>
      <c r="H629" s="38" t="s">
        <v>36</v>
      </c>
      <c r="I629" s="38">
        <v>200</v>
      </c>
      <c r="J629" s="38">
        <v>0.95</v>
      </c>
      <c r="K629" s="39">
        <v>324</v>
      </c>
      <c r="L629" s="39">
        <v>319</v>
      </c>
      <c r="M629" s="39">
        <v>5</v>
      </c>
      <c r="N629" s="39">
        <v>294</v>
      </c>
      <c r="O629" s="39">
        <v>24</v>
      </c>
      <c r="P629" s="39">
        <v>0</v>
      </c>
      <c r="Q629" s="39">
        <v>3.3334429000003101</v>
      </c>
      <c r="R629" s="39">
        <v>9906.9900549999893</v>
      </c>
      <c r="S629" s="39">
        <v>3812.1423864932699</v>
      </c>
      <c r="T629" s="39">
        <v>24</v>
      </c>
      <c r="U629" s="39">
        <v>8</v>
      </c>
      <c r="V629" s="39">
        <v>16</v>
      </c>
      <c r="W629" s="39">
        <v>30.486999999999998</v>
      </c>
      <c r="X629" s="39">
        <v>7</v>
      </c>
      <c r="Y629" s="3"/>
    </row>
    <row r="630" spans="1:25" ht="16">
      <c r="A630" s="38" t="s">
        <v>187</v>
      </c>
      <c r="B630" s="38">
        <v>4</v>
      </c>
      <c r="C630" s="38">
        <v>4</v>
      </c>
      <c r="D630" s="38">
        <v>5</v>
      </c>
      <c r="E630" s="38">
        <v>0.2</v>
      </c>
      <c r="F630" s="38">
        <v>1.5</v>
      </c>
      <c r="G630" s="38">
        <v>10800</v>
      </c>
      <c r="H630" s="38" t="s">
        <v>36</v>
      </c>
      <c r="I630" s="38">
        <v>200</v>
      </c>
      <c r="J630" s="38">
        <v>0.95</v>
      </c>
      <c r="K630" s="39">
        <v>331</v>
      </c>
      <c r="L630" s="39">
        <v>322</v>
      </c>
      <c r="M630" s="39">
        <v>9</v>
      </c>
      <c r="N630" s="39">
        <v>285</v>
      </c>
      <c r="O630" s="39">
        <v>36</v>
      </c>
      <c r="P630" s="39">
        <v>0</v>
      </c>
      <c r="Q630" s="39">
        <v>3.3762745999976</v>
      </c>
      <c r="R630" s="39">
        <v>9911.9267424999998</v>
      </c>
      <c r="S630" s="39">
        <v>3773.1168849877999</v>
      </c>
      <c r="T630" s="39">
        <v>36</v>
      </c>
      <c r="U630" s="39">
        <v>20</v>
      </c>
      <c r="V630" s="39">
        <v>16</v>
      </c>
      <c r="W630" s="39">
        <v>30.096</v>
      </c>
      <c r="X630" s="39">
        <v>4</v>
      </c>
      <c r="Y630" s="3"/>
    </row>
    <row r="631" spans="1:25" ht="16">
      <c r="A631" s="38" t="s">
        <v>187</v>
      </c>
      <c r="B631" s="38">
        <v>4</v>
      </c>
      <c r="C631" s="38">
        <v>4</v>
      </c>
      <c r="D631" s="38">
        <v>5</v>
      </c>
      <c r="E631" s="38">
        <v>0.2</v>
      </c>
      <c r="F631" s="38">
        <v>1.5</v>
      </c>
      <c r="G631" s="38">
        <v>10800</v>
      </c>
      <c r="H631" s="38" t="s">
        <v>36</v>
      </c>
      <c r="I631" s="38">
        <v>200</v>
      </c>
      <c r="J631" s="38">
        <v>0.95</v>
      </c>
      <c r="K631" s="39">
        <v>340</v>
      </c>
      <c r="L631" s="39">
        <v>338</v>
      </c>
      <c r="M631" s="39">
        <v>2</v>
      </c>
      <c r="N631" s="39">
        <v>296</v>
      </c>
      <c r="O631" s="39">
        <v>41</v>
      </c>
      <c r="P631" s="39">
        <v>0</v>
      </c>
      <c r="Q631" s="39">
        <v>3.56563359998936</v>
      </c>
      <c r="R631" s="39">
        <v>10381.5145753999</v>
      </c>
      <c r="S631" s="39">
        <v>3967.37870798725</v>
      </c>
      <c r="T631" s="39">
        <v>41</v>
      </c>
      <c r="U631" s="39">
        <v>12</v>
      </c>
      <c r="V631" s="39">
        <v>29</v>
      </c>
      <c r="W631" s="39">
        <v>32.826999999999998</v>
      </c>
      <c r="X631" s="39">
        <v>4</v>
      </c>
      <c r="Y631" s="3"/>
    </row>
    <row r="632" spans="1:25" ht="16">
      <c r="A632" s="38" t="s">
        <v>187</v>
      </c>
      <c r="B632" s="38">
        <v>4</v>
      </c>
      <c r="C632" s="38">
        <v>4</v>
      </c>
      <c r="D632" s="38">
        <v>5</v>
      </c>
      <c r="E632" s="38">
        <v>0.2</v>
      </c>
      <c r="F632" s="38">
        <v>2</v>
      </c>
      <c r="G632" s="38">
        <v>10800</v>
      </c>
      <c r="H632" s="38" t="s">
        <v>36</v>
      </c>
      <c r="I632" s="38">
        <v>200</v>
      </c>
      <c r="J632" s="38">
        <v>0.95</v>
      </c>
      <c r="K632" s="39">
        <v>306</v>
      </c>
      <c r="L632" s="39">
        <v>285</v>
      </c>
      <c r="M632" s="39">
        <v>21</v>
      </c>
      <c r="N632" s="39">
        <v>250</v>
      </c>
      <c r="O632" s="39">
        <v>34</v>
      </c>
      <c r="P632" s="39">
        <v>0</v>
      </c>
      <c r="Q632" s="39">
        <v>3.9888270999928501</v>
      </c>
      <c r="R632" s="39">
        <v>9510.0014364999897</v>
      </c>
      <c r="S632" s="39">
        <v>4110.1312911473196</v>
      </c>
      <c r="T632" s="39">
        <v>33</v>
      </c>
      <c r="U632" s="39">
        <v>10</v>
      </c>
      <c r="V632" s="39">
        <v>23</v>
      </c>
      <c r="W632" s="39">
        <v>30.984000000000002</v>
      </c>
      <c r="X632" s="39">
        <v>5</v>
      </c>
      <c r="Y632" s="3"/>
    </row>
    <row r="633" spans="1:25" ht="16">
      <c r="A633" s="38" t="s">
        <v>187</v>
      </c>
      <c r="B633" s="38">
        <v>4</v>
      </c>
      <c r="C633" s="38">
        <v>4</v>
      </c>
      <c r="D633" s="38">
        <v>5</v>
      </c>
      <c r="E633" s="38">
        <v>0.2</v>
      </c>
      <c r="F633" s="38">
        <v>2</v>
      </c>
      <c r="G633" s="38">
        <v>10800</v>
      </c>
      <c r="H633" s="38" t="s">
        <v>36</v>
      </c>
      <c r="I633" s="38">
        <v>200</v>
      </c>
      <c r="J633" s="38">
        <v>0.95</v>
      </c>
      <c r="K633" s="39">
        <v>296</v>
      </c>
      <c r="L633" s="39">
        <v>286</v>
      </c>
      <c r="M633" s="39">
        <v>10</v>
      </c>
      <c r="N633" s="39">
        <v>258</v>
      </c>
      <c r="O633" s="39">
        <v>27</v>
      </c>
      <c r="P633" s="39">
        <v>0</v>
      </c>
      <c r="Q633" s="39">
        <v>4.0897818000023403</v>
      </c>
      <c r="R633" s="39">
        <v>9497.8238781999898</v>
      </c>
      <c r="S633" s="39">
        <v>4046.54589429823</v>
      </c>
      <c r="T633" s="39">
        <v>27</v>
      </c>
      <c r="U633" s="39">
        <v>11</v>
      </c>
      <c r="V633" s="39">
        <v>16</v>
      </c>
      <c r="W633" s="39">
        <v>26.765999999999998</v>
      </c>
      <c r="X633" s="39">
        <v>4</v>
      </c>
      <c r="Y633" s="3"/>
    </row>
    <row r="634" spans="1:25" ht="16">
      <c r="A634" s="38" t="s">
        <v>187</v>
      </c>
      <c r="B634" s="38">
        <v>4</v>
      </c>
      <c r="C634" s="38">
        <v>4</v>
      </c>
      <c r="D634" s="38">
        <v>5</v>
      </c>
      <c r="E634" s="38">
        <v>0.2</v>
      </c>
      <c r="F634" s="38">
        <v>2</v>
      </c>
      <c r="G634" s="38">
        <v>10800</v>
      </c>
      <c r="H634" s="38" t="s">
        <v>36</v>
      </c>
      <c r="I634" s="38">
        <v>200</v>
      </c>
      <c r="J634" s="38">
        <v>0.95</v>
      </c>
      <c r="K634" s="39">
        <v>326</v>
      </c>
      <c r="L634" s="39">
        <v>309</v>
      </c>
      <c r="M634" s="39">
        <v>17</v>
      </c>
      <c r="N634" s="39">
        <v>269</v>
      </c>
      <c r="O634" s="39">
        <v>39</v>
      </c>
      <c r="P634" s="39">
        <v>0</v>
      </c>
      <c r="Q634" s="39">
        <v>5.2861843000053197</v>
      </c>
      <c r="R634" s="39">
        <v>10165.143246899999</v>
      </c>
      <c r="S634" s="39">
        <v>4274.2084728740101</v>
      </c>
      <c r="T634" s="39">
        <v>39</v>
      </c>
      <c r="U634" s="39">
        <v>19</v>
      </c>
      <c r="V634" s="39">
        <v>20</v>
      </c>
      <c r="W634" s="39">
        <v>30.015999999999998</v>
      </c>
      <c r="X634" s="39">
        <v>4</v>
      </c>
      <c r="Y634" s="3"/>
    </row>
    <row r="635" spans="1:25" ht="16">
      <c r="A635" s="38" t="s">
        <v>187</v>
      </c>
      <c r="B635" s="38">
        <v>4</v>
      </c>
      <c r="C635" s="38">
        <v>4</v>
      </c>
      <c r="D635" s="38">
        <v>5</v>
      </c>
      <c r="E635" s="38">
        <v>0.2</v>
      </c>
      <c r="F635" s="38">
        <v>2</v>
      </c>
      <c r="G635" s="38">
        <v>10800</v>
      </c>
      <c r="H635" s="38" t="s">
        <v>36</v>
      </c>
      <c r="I635" s="38">
        <v>200</v>
      </c>
      <c r="J635" s="38">
        <v>0.95</v>
      </c>
      <c r="K635" s="39">
        <v>322</v>
      </c>
      <c r="L635" s="39">
        <v>307</v>
      </c>
      <c r="M635" s="39">
        <v>15</v>
      </c>
      <c r="N635" s="39">
        <v>272</v>
      </c>
      <c r="O635" s="39">
        <v>34</v>
      </c>
      <c r="P635" s="39">
        <v>0</v>
      </c>
      <c r="Q635" s="39">
        <v>5.0508350000027002</v>
      </c>
      <c r="R635" s="39">
        <v>10178.088618399999</v>
      </c>
      <c r="S635" s="39">
        <v>4326.0014587640699</v>
      </c>
      <c r="T635" s="39">
        <v>34</v>
      </c>
      <c r="U635" s="39">
        <v>11</v>
      </c>
      <c r="V635" s="39">
        <v>23</v>
      </c>
      <c r="W635" s="39">
        <v>30.481000000000002</v>
      </c>
      <c r="X635" s="39">
        <v>6</v>
      </c>
      <c r="Y635" s="3"/>
    </row>
    <row r="636" spans="1:25" ht="16">
      <c r="A636" s="38" t="s">
        <v>187</v>
      </c>
      <c r="B636" s="38">
        <v>4</v>
      </c>
      <c r="C636" s="38">
        <v>4</v>
      </c>
      <c r="D636" s="38">
        <v>5</v>
      </c>
      <c r="E636" s="38">
        <v>0.2</v>
      </c>
      <c r="F636" s="38">
        <v>2</v>
      </c>
      <c r="G636" s="38">
        <v>10800</v>
      </c>
      <c r="H636" s="38" t="s">
        <v>36</v>
      </c>
      <c r="I636" s="38">
        <v>200</v>
      </c>
      <c r="J636" s="38">
        <v>0.95</v>
      </c>
      <c r="K636" s="39">
        <v>315</v>
      </c>
      <c r="L636" s="39">
        <v>306</v>
      </c>
      <c r="M636" s="39">
        <v>9</v>
      </c>
      <c r="N636" s="39">
        <v>269</v>
      </c>
      <c r="O636" s="39">
        <v>36</v>
      </c>
      <c r="P636" s="39">
        <v>0</v>
      </c>
      <c r="Q636" s="39">
        <v>4.7366569999947696</v>
      </c>
      <c r="R636" s="39">
        <v>10180.334319</v>
      </c>
      <c r="S636" s="39">
        <v>4356.70697646401</v>
      </c>
      <c r="T636" s="39">
        <v>36</v>
      </c>
      <c r="U636" s="39">
        <v>13</v>
      </c>
      <c r="V636" s="39">
        <v>23</v>
      </c>
      <c r="W636" s="39">
        <v>28.901</v>
      </c>
      <c r="X636" s="39">
        <v>4</v>
      </c>
      <c r="Y636" s="3"/>
    </row>
    <row r="637" spans="1:25" ht="16">
      <c r="A637" s="38" t="s">
        <v>187</v>
      </c>
      <c r="B637" s="38">
        <v>4</v>
      </c>
      <c r="C637" s="38">
        <v>4</v>
      </c>
      <c r="D637" s="38">
        <v>5</v>
      </c>
      <c r="E637" s="38">
        <v>0.2</v>
      </c>
      <c r="F637" s="38">
        <v>2</v>
      </c>
      <c r="G637" s="38">
        <v>10800</v>
      </c>
      <c r="H637" s="38" t="s">
        <v>36</v>
      </c>
      <c r="I637" s="38">
        <v>200</v>
      </c>
      <c r="J637" s="38">
        <v>0.95</v>
      </c>
      <c r="K637" s="39">
        <v>301</v>
      </c>
      <c r="L637" s="39">
        <v>285</v>
      </c>
      <c r="M637" s="39">
        <v>16</v>
      </c>
      <c r="N637" s="39">
        <v>260</v>
      </c>
      <c r="O637" s="39">
        <v>24</v>
      </c>
      <c r="P637" s="39">
        <v>0</v>
      </c>
      <c r="Q637" s="39">
        <v>3.9116024000106</v>
      </c>
      <c r="R637" s="39">
        <v>9555.8479678999902</v>
      </c>
      <c r="S637" s="39">
        <v>4114.1073974431401</v>
      </c>
      <c r="T637" s="39">
        <v>24</v>
      </c>
      <c r="U637" s="39">
        <v>13</v>
      </c>
      <c r="V637" s="39">
        <v>11</v>
      </c>
      <c r="W637" s="39">
        <v>26.704999999999998</v>
      </c>
      <c r="X637" s="39">
        <v>7</v>
      </c>
      <c r="Y637" s="3"/>
    </row>
    <row r="638" spans="1:25" ht="16">
      <c r="A638" s="38" t="s">
        <v>187</v>
      </c>
      <c r="B638" s="38">
        <v>4</v>
      </c>
      <c r="C638" s="38">
        <v>4</v>
      </c>
      <c r="D638" s="38">
        <v>5</v>
      </c>
      <c r="E638" s="38">
        <v>0.2</v>
      </c>
      <c r="F638" s="38">
        <v>2</v>
      </c>
      <c r="G638" s="38">
        <v>10800</v>
      </c>
      <c r="H638" s="38" t="s">
        <v>36</v>
      </c>
      <c r="I638" s="38">
        <v>200</v>
      </c>
      <c r="J638" s="38">
        <v>0.95</v>
      </c>
      <c r="K638" s="39">
        <v>322</v>
      </c>
      <c r="L638" s="39">
        <v>307</v>
      </c>
      <c r="M638" s="39">
        <v>15</v>
      </c>
      <c r="N638" s="39">
        <v>278</v>
      </c>
      <c r="O638" s="39">
        <v>28</v>
      </c>
      <c r="P638" s="39">
        <v>0</v>
      </c>
      <c r="Q638" s="39">
        <v>4.8589269000023396</v>
      </c>
      <c r="R638" s="39">
        <v>10199.8618873</v>
      </c>
      <c r="S638" s="39">
        <v>4363.8232273450103</v>
      </c>
      <c r="T638" s="39">
        <v>28</v>
      </c>
      <c r="U638" s="39">
        <v>11</v>
      </c>
      <c r="V638" s="39">
        <v>17</v>
      </c>
      <c r="W638" s="39">
        <v>28.222000000000001</v>
      </c>
      <c r="X638" s="39">
        <v>4</v>
      </c>
      <c r="Y638" s="3"/>
    </row>
    <row r="639" spans="1:25" ht="16">
      <c r="A639" s="38" t="s">
        <v>187</v>
      </c>
      <c r="B639" s="38">
        <v>4</v>
      </c>
      <c r="C639" s="38">
        <v>4</v>
      </c>
      <c r="D639" s="38">
        <v>5</v>
      </c>
      <c r="E639" s="38">
        <v>0.2</v>
      </c>
      <c r="F639" s="38">
        <v>2</v>
      </c>
      <c r="G639" s="38">
        <v>10800</v>
      </c>
      <c r="H639" s="38" t="s">
        <v>36</v>
      </c>
      <c r="I639" s="38">
        <v>200</v>
      </c>
      <c r="J639" s="38">
        <v>0.95</v>
      </c>
      <c r="K639" s="39">
        <v>295</v>
      </c>
      <c r="L639" s="39">
        <v>281</v>
      </c>
      <c r="M639" s="39">
        <v>14</v>
      </c>
      <c r="N639" s="39">
        <v>256</v>
      </c>
      <c r="O639" s="39">
        <v>24</v>
      </c>
      <c r="P639" s="39">
        <v>0</v>
      </c>
      <c r="Q639" s="39">
        <v>3.9680334999913698</v>
      </c>
      <c r="R639" s="39">
        <v>9538.3844451999994</v>
      </c>
      <c r="S639" s="39">
        <v>4203.8303018403203</v>
      </c>
      <c r="T639" s="39">
        <v>24</v>
      </c>
      <c r="U639" s="39">
        <v>9</v>
      </c>
      <c r="V639" s="39">
        <v>15</v>
      </c>
      <c r="W639" s="39">
        <v>26.82</v>
      </c>
      <c r="X639" s="39">
        <v>4</v>
      </c>
      <c r="Y639" s="3"/>
    </row>
    <row r="640" spans="1:25" ht="16">
      <c r="A640" s="38" t="s">
        <v>187</v>
      </c>
      <c r="B640" s="38">
        <v>4</v>
      </c>
      <c r="C640" s="38">
        <v>4</v>
      </c>
      <c r="D640" s="38">
        <v>5</v>
      </c>
      <c r="E640" s="38">
        <v>0.2</v>
      </c>
      <c r="F640" s="38">
        <v>2</v>
      </c>
      <c r="G640" s="38">
        <v>10800</v>
      </c>
      <c r="H640" s="38" t="s">
        <v>36</v>
      </c>
      <c r="I640" s="38">
        <v>200</v>
      </c>
      <c r="J640" s="38">
        <v>0.95</v>
      </c>
      <c r="K640" s="39">
        <v>318</v>
      </c>
      <c r="L640" s="39">
        <v>302</v>
      </c>
      <c r="M640" s="39">
        <v>16</v>
      </c>
      <c r="N640" s="39">
        <v>275</v>
      </c>
      <c r="O640" s="39">
        <v>26</v>
      </c>
      <c r="P640" s="39">
        <v>0</v>
      </c>
      <c r="Q640" s="39">
        <v>5.3885710999896599</v>
      </c>
      <c r="R640" s="39">
        <v>10098.225396899999</v>
      </c>
      <c r="S640" s="39">
        <v>4305.7499710135098</v>
      </c>
      <c r="T640" s="39">
        <v>26</v>
      </c>
      <c r="U640" s="39">
        <v>8</v>
      </c>
      <c r="V640" s="39">
        <v>18</v>
      </c>
      <c r="W640" s="39">
        <v>33.015000000000001</v>
      </c>
      <c r="X640" s="39">
        <v>6</v>
      </c>
      <c r="Y640" s="3"/>
    </row>
    <row r="641" spans="1:25" ht="16">
      <c r="A641" s="38" t="s">
        <v>187</v>
      </c>
      <c r="B641" s="38">
        <v>4</v>
      </c>
      <c r="C641" s="38">
        <v>4</v>
      </c>
      <c r="D641" s="38">
        <v>5</v>
      </c>
      <c r="E641" s="38">
        <v>0.2</v>
      </c>
      <c r="F641" s="38">
        <v>2</v>
      </c>
      <c r="G641" s="38">
        <v>10800</v>
      </c>
      <c r="H641" s="38" t="s">
        <v>36</v>
      </c>
      <c r="I641" s="38">
        <v>200</v>
      </c>
      <c r="J641" s="38">
        <v>0.95</v>
      </c>
      <c r="K641" s="39">
        <v>298</v>
      </c>
      <c r="L641" s="39">
        <v>291</v>
      </c>
      <c r="M641" s="39">
        <v>7</v>
      </c>
      <c r="N641" s="39">
        <v>249</v>
      </c>
      <c r="O641" s="39">
        <v>41</v>
      </c>
      <c r="P641" s="39">
        <v>0</v>
      </c>
      <c r="Q641" s="39">
        <v>3.8908900000013502</v>
      </c>
      <c r="R641" s="39">
        <v>9563.3577738999993</v>
      </c>
      <c r="S641" s="39">
        <v>4091.0902913990399</v>
      </c>
      <c r="T641" s="39">
        <v>40</v>
      </c>
      <c r="U641" s="39">
        <v>19</v>
      </c>
      <c r="V641" s="39">
        <v>21</v>
      </c>
      <c r="W641" s="39">
        <v>27.998000000000001</v>
      </c>
      <c r="X641" s="39">
        <v>5</v>
      </c>
      <c r="Y641" s="3"/>
    </row>
    <row r="642" spans="1:25" ht="16">
      <c r="A642" s="38" t="s">
        <v>187</v>
      </c>
      <c r="B642" s="38">
        <v>4</v>
      </c>
      <c r="C642" s="38">
        <v>4</v>
      </c>
      <c r="D642" s="38">
        <v>5</v>
      </c>
      <c r="E642" s="38">
        <v>0.2</v>
      </c>
      <c r="F642" s="38">
        <v>2</v>
      </c>
      <c r="G642" s="38">
        <v>10800</v>
      </c>
      <c r="H642" s="38" t="s">
        <v>36</v>
      </c>
      <c r="I642" s="38">
        <v>200</v>
      </c>
      <c r="J642" s="38">
        <v>0.95</v>
      </c>
      <c r="K642" s="39">
        <v>304</v>
      </c>
      <c r="L642" s="39">
        <v>297</v>
      </c>
      <c r="M642" s="39">
        <v>7</v>
      </c>
      <c r="N642" s="39">
        <v>269</v>
      </c>
      <c r="O642" s="39">
        <v>27</v>
      </c>
      <c r="P642" s="39">
        <v>0</v>
      </c>
      <c r="Q642" s="39">
        <v>4.9496202999996797</v>
      </c>
      <c r="R642" s="39">
        <v>10143.6605225</v>
      </c>
      <c r="S642" s="39">
        <v>4478.0217330641999</v>
      </c>
      <c r="T642" s="39">
        <v>27</v>
      </c>
      <c r="U642" s="39">
        <v>10</v>
      </c>
      <c r="V642" s="39">
        <v>17</v>
      </c>
      <c r="W642" s="39">
        <v>27.917999999999999</v>
      </c>
      <c r="X642" s="39">
        <v>4</v>
      </c>
      <c r="Y642" s="3"/>
    </row>
    <row r="643" spans="1:25" ht="16">
      <c r="A643" s="38" t="s">
        <v>187</v>
      </c>
      <c r="B643" s="38">
        <v>4</v>
      </c>
      <c r="C643" s="38">
        <v>4</v>
      </c>
      <c r="D643" s="38">
        <v>5</v>
      </c>
      <c r="E643" s="38">
        <v>0.2</v>
      </c>
      <c r="F643" s="38">
        <v>2</v>
      </c>
      <c r="G643" s="38">
        <v>10800</v>
      </c>
      <c r="H643" s="38" t="s">
        <v>36</v>
      </c>
      <c r="I643" s="38">
        <v>200</v>
      </c>
      <c r="J643" s="38">
        <v>0.95</v>
      </c>
      <c r="K643" s="39">
        <v>319</v>
      </c>
      <c r="L643" s="39">
        <v>308</v>
      </c>
      <c r="M643" s="39">
        <v>11</v>
      </c>
      <c r="N643" s="39">
        <v>269</v>
      </c>
      <c r="O643" s="39">
        <v>38</v>
      </c>
      <c r="P643" s="39">
        <v>0</v>
      </c>
      <c r="Q643" s="39">
        <v>5.0945695000079301</v>
      </c>
      <c r="R643" s="39">
        <v>10170.5577634</v>
      </c>
      <c r="S643" s="39">
        <v>4330.8332230802598</v>
      </c>
      <c r="T643" s="39">
        <v>38</v>
      </c>
      <c r="U643" s="39">
        <v>10</v>
      </c>
      <c r="V643" s="39">
        <v>28</v>
      </c>
      <c r="W643" s="39">
        <v>30.634</v>
      </c>
      <c r="X643" s="39">
        <v>3</v>
      </c>
      <c r="Y643" s="3"/>
    </row>
    <row r="644" spans="1:25" ht="16">
      <c r="A644" s="38" t="s">
        <v>187</v>
      </c>
      <c r="B644" s="38">
        <v>4</v>
      </c>
      <c r="C644" s="38">
        <v>4</v>
      </c>
      <c r="D644" s="38">
        <v>5</v>
      </c>
      <c r="E644" s="38">
        <v>0.2</v>
      </c>
      <c r="F644" s="38">
        <v>2</v>
      </c>
      <c r="G644" s="38">
        <v>10800</v>
      </c>
      <c r="H644" s="38" t="s">
        <v>36</v>
      </c>
      <c r="I644" s="38">
        <v>200</v>
      </c>
      <c r="J644" s="38">
        <v>0.95</v>
      </c>
      <c r="K644" s="39">
        <v>309</v>
      </c>
      <c r="L644" s="39">
        <v>303</v>
      </c>
      <c r="M644" s="39">
        <v>6</v>
      </c>
      <c r="N644" s="39">
        <v>270</v>
      </c>
      <c r="O644" s="39">
        <v>32</v>
      </c>
      <c r="P644" s="39">
        <v>0</v>
      </c>
      <c r="Q644" s="39">
        <v>5.8575324000101201</v>
      </c>
      <c r="R644" s="39">
        <v>10115.0398905</v>
      </c>
      <c r="S644" s="39">
        <v>4295.0477213636004</v>
      </c>
      <c r="T644" s="39">
        <v>32</v>
      </c>
      <c r="U644" s="39">
        <v>17</v>
      </c>
      <c r="V644" s="39">
        <v>15</v>
      </c>
      <c r="W644" s="39">
        <v>29.131</v>
      </c>
      <c r="X644" s="39">
        <v>6</v>
      </c>
      <c r="Y644" s="3"/>
    </row>
    <row r="645" spans="1:25" ht="16">
      <c r="A645" s="38" t="s">
        <v>187</v>
      </c>
      <c r="B645" s="38">
        <v>4</v>
      </c>
      <c r="C645" s="38">
        <v>4</v>
      </c>
      <c r="D645" s="38">
        <v>5</v>
      </c>
      <c r="E645" s="38">
        <v>0.2</v>
      </c>
      <c r="F645" s="38">
        <v>2</v>
      </c>
      <c r="G645" s="38">
        <v>10800</v>
      </c>
      <c r="H645" s="38" t="s">
        <v>36</v>
      </c>
      <c r="I645" s="38">
        <v>200</v>
      </c>
      <c r="J645" s="38">
        <v>0.95</v>
      </c>
      <c r="K645" s="39">
        <v>330</v>
      </c>
      <c r="L645" s="39">
        <v>309</v>
      </c>
      <c r="M645" s="39">
        <v>21</v>
      </c>
      <c r="N645" s="39">
        <v>281</v>
      </c>
      <c r="O645" s="39">
        <v>27</v>
      </c>
      <c r="P645" s="39">
        <v>0</v>
      </c>
      <c r="Q645" s="39">
        <v>5.4585192000110503</v>
      </c>
      <c r="R645" s="39">
        <v>10177.4493121999</v>
      </c>
      <c r="S645" s="39">
        <v>4331.0662253117098</v>
      </c>
      <c r="T645" s="39">
        <v>27</v>
      </c>
      <c r="U645" s="39">
        <v>13</v>
      </c>
      <c r="V645" s="39">
        <v>14</v>
      </c>
      <c r="W645" s="39">
        <v>31.463999999999999</v>
      </c>
      <c r="X645" s="39">
        <v>5</v>
      </c>
      <c r="Y645" s="3"/>
    </row>
    <row r="646" spans="1:25" ht="16">
      <c r="A646" s="38" t="s">
        <v>187</v>
      </c>
      <c r="B646" s="38">
        <v>4</v>
      </c>
      <c r="C646" s="38">
        <v>4</v>
      </c>
      <c r="D646" s="38">
        <v>5</v>
      </c>
      <c r="E646" s="38">
        <v>0.2</v>
      </c>
      <c r="F646" s="38">
        <v>2</v>
      </c>
      <c r="G646" s="38">
        <v>10800</v>
      </c>
      <c r="H646" s="38" t="s">
        <v>36</v>
      </c>
      <c r="I646" s="38">
        <v>200</v>
      </c>
      <c r="J646" s="38">
        <v>0.95</v>
      </c>
      <c r="K646" s="39">
        <v>296</v>
      </c>
      <c r="L646" s="39">
        <v>287</v>
      </c>
      <c r="M646" s="39">
        <v>9</v>
      </c>
      <c r="N646" s="39">
        <v>263</v>
      </c>
      <c r="O646" s="39">
        <v>23</v>
      </c>
      <c r="P646" s="39">
        <v>0</v>
      </c>
      <c r="Q646" s="39">
        <v>3.8016274999905799</v>
      </c>
      <c r="R646" s="39">
        <v>9584.3698955</v>
      </c>
      <c r="S646" s="39">
        <v>4112.1601471654103</v>
      </c>
      <c r="T646" s="39">
        <v>23</v>
      </c>
      <c r="U646" s="39">
        <v>10</v>
      </c>
      <c r="V646" s="39">
        <v>13</v>
      </c>
      <c r="W646" s="39">
        <v>30.324000000000002</v>
      </c>
      <c r="X646" s="39">
        <v>5</v>
      </c>
      <c r="Y646" s="3"/>
    </row>
    <row r="647" spans="1:25" ht="16">
      <c r="A647" s="38" t="s">
        <v>187</v>
      </c>
      <c r="B647" s="38">
        <v>4</v>
      </c>
      <c r="C647" s="38">
        <v>4</v>
      </c>
      <c r="D647" s="38">
        <v>5</v>
      </c>
      <c r="E647" s="38">
        <v>0.2</v>
      </c>
      <c r="F647" s="38">
        <v>2</v>
      </c>
      <c r="G647" s="38">
        <v>10800</v>
      </c>
      <c r="H647" s="38" t="s">
        <v>36</v>
      </c>
      <c r="I647" s="38">
        <v>200</v>
      </c>
      <c r="J647" s="38">
        <v>0.95</v>
      </c>
      <c r="K647" s="39">
        <v>290</v>
      </c>
      <c r="L647" s="39">
        <v>278</v>
      </c>
      <c r="M647" s="39">
        <v>12</v>
      </c>
      <c r="N647" s="39">
        <v>240</v>
      </c>
      <c r="O647" s="39">
        <v>37</v>
      </c>
      <c r="P647" s="39">
        <v>0</v>
      </c>
      <c r="Q647" s="39">
        <v>4.31187350000185</v>
      </c>
      <c r="R647" s="39">
        <v>9462.8953581000005</v>
      </c>
      <c r="S647" s="39">
        <v>4161.5401487611198</v>
      </c>
      <c r="T647" s="39">
        <v>37</v>
      </c>
      <c r="U647" s="39">
        <v>12</v>
      </c>
      <c r="V647" s="39">
        <v>25</v>
      </c>
      <c r="W647" s="39">
        <v>29.003</v>
      </c>
      <c r="X647" s="39">
        <v>6</v>
      </c>
      <c r="Y647" s="3"/>
    </row>
    <row r="648" spans="1:25" ht="16">
      <c r="A648" s="38" t="s">
        <v>187</v>
      </c>
      <c r="B648" s="38">
        <v>4</v>
      </c>
      <c r="C648" s="38">
        <v>4</v>
      </c>
      <c r="D648" s="38">
        <v>5</v>
      </c>
      <c r="E648" s="38">
        <v>0.2</v>
      </c>
      <c r="F648" s="38">
        <v>2</v>
      </c>
      <c r="G648" s="38">
        <v>10800</v>
      </c>
      <c r="H648" s="38" t="s">
        <v>36</v>
      </c>
      <c r="I648" s="38">
        <v>200</v>
      </c>
      <c r="J648" s="38">
        <v>0.95</v>
      </c>
      <c r="K648" s="39">
        <v>316</v>
      </c>
      <c r="L648" s="39">
        <v>301</v>
      </c>
      <c r="M648" s="39">
        <v>15</v>
      </c>
      <c r="N648" s="39">
        <v>272</v>
      </c>
      <c r="O648" s="39">
        <v>28</v>
      </c>
      <c r="P648" s="39">
        <v>0</v>
      </c>
      <c r="Q648" s="39">
        <v>4.9428706000027098</v>
      </c>
      <c r="R648" s="39">
        <v>10138.877129300001</v>
      </c>
      <c r="S648" s="39">
        <v>4421.8234810884996</v>
      </c>
      <c r="T648" s="39">
        <v>28</v>
      </c>
      <c r="U648" s="39">
        <v>14</v>
      </c>
      <c r="V648" s="39">
        <v>14</v>
      </c>
      <c r="W648" s="39">
        <v>29.257999999999999</v>
      </c>
      <c r="X648" s="39">
        <v>3</v>
      </c>
      <c r="Y648" s="3"/>
    </row>
    <row r="649" spans="1:25" ht="16">
      <c r="A649" s="38" t="s">
        <v>187</v>
      </c>
      <c r="B649" s="38">
        <v>4</v>
      </c>
      <c r="C649" s="38">
        <v>4</v>
      </c>
      <c r="D649" s="38">
        <v>5</v>
      </c>
      <c r="E649" s="38">
        <v>0.2</v>
      </c>
      <c r="F649" s="38">
        <v>2</v>
      </c>
      <c r="G649" s="38">
        <v>10800</v>
      </c>
      <c r="H649" s="38" t="s">
        <v>36</v>
      </c>
      <c r="I649" s="38">
        <v>200</v>
      </c>
      <c r="J649" s="38">
        <v>0.95</v>
      </c>
      <c r="K649" s="39">
        <v>320</v>
      </c>
      <c r="L649" s="39">
        <v>311</v>
      </c>
      <c r="M649" s="39">
        <v>9</v>
      </c>
      <c r="N649" s="39">
        <v>271</v>
      </c>
      <c r="O649" s="39">
        <v>39</v>
      </c>
      <c r="P649" s="39">
        <v>0</v>
      </c>
      <c r="Q649" s="39">
        <v>4.8972076000048101</v>
      </c>
      <c r="R649" s="39">
        <v>10179.922855699901</v>
      </c>
      <c r="S649" s="39">
        <v>4269.9667244348602</v>
      </c>
      <c r="T649" s="39">
        <v>39</v>
      </c>
      <c r="U649" s="39">
        <v>16</v>
      </c>
      <c r="V649" s="39">
        <v>23</v>
      </c>
      <c r="W649" s="39">
        <v>30.599</v>
      </c>
      <c r="X649" s="39">
        <v>3</v>
      </c>
      <c r="Y649" s="3"/>
    </row>
    <row r="650" spans="1:25" ht="16">
      <c r="A650" s="38" t="s">
        <v>187</v>
      </c>
      <c r="B650" s="38">
        <v>4</v>
      </c>
      <c r="C650" s="38">
        <v>4</v>
      </c>
      <c r="D650" s="38">
        <v>5</v>
      </c>
      <c r="E650" s="38">
        <v>0.2</v>
      </c>
      <c r="F650" s="38">
        <v>2</v>
      </c>
      <c r="G650" s="38">
        <v>10800</v>
      </c>
      <c r="H650" s="38" t="s">
        <v>36</v>
      </c>
      <c r="I650" s="38">
        <v>200</v>
      </c>
      <c r="J650" s="38">
        <v>0.95</v>
      </c>
      <c r="K650" s="39">
        <v>314</v>
      </c>
      <c r="L650" s="39">
        <v>303</v>
      </c>
      <c r="M650" s="39">
        <v>11</v>
      </c>
      <c r="N650" s="39">
        <v>273</v>
      </c>
      <c r="O650" s="39">
        <v>29</v>
      </c>
      <c r="P650" s="39">
        <v>0</v>
      </c>
      <c r="Q650" s="39">
        <v>5.2065526000135902</v>
      </c>
      <c r="R650" s="39">
        <v>10101.2276190999</v>
      </c>
      <c r="S650" s="39">
        <v>4279.7117202356403</v>
      </c>
      <c r="T650" s="39">
        <v>29</v>
      </c>
      <c r="U650" s="39">
        <v>9</v>
      </c>
      <c r="V650" s="39">
        <v>20</v>
      </c>
      <c r="W650" s="39">
        <v>28.369</v>
      </c>
      <c r="X650" s="39">
        <v>6</v>
      </c>
      <c r="Y650" s="3"/>
    </row>
    <row r="651" spans="1:25" ht="16">
      <c r="A651" s="38" t="s">
        <v>187</v>
      </c>
      <c r="B651" s="38">
        <v>4</v>
      </c>
      <c r="C651" s="38">
        <v>4</v>
      </c>
      <c r="D651" s="38">
        <v>5</v>
      </c>
      <c r="E651" s="38">
        <v>0.2</v>
      </c>
      <c r="F651" s="38">
        <v>2</v>
      </c>
      <c r="G651" s="38">
        <v>10800</v>
      </c>
      <c r="H651" s="38" t="s">
        <v>36</v>
      </c>
      <c r="I651" s="38">
        <v>200</v>
      </c>
      <c r="J651" s="38">
        <v>0.95</v>
      </c>
      <c r="K651" s="39">
        <v>320</v>
      </c>
      <c r="L651" s="39">
        <v>307</v>
      </c>
      <c r="M651" s="39">
        <v>13</v>
      </c>
      <c r="N651" s="39">
        <v>274</v>
      </c>
      <c r="O651" s="39">
        <v>32</v>
      </c>
      <c r="P651" s="39">
        <v>0</v>
      </c>
      <c r="Q651" s="39">
        <v>5.6368459000045599</v>
      </c>
      <c r="R651" s="39">
        <v>10166.7806704999</v>
      </c>
      <c r="S651" s="39">
        <v>4368.2922283429598</v>
      </c>
      <c r="T651" s="39">
        <v>32</v>
      </c>
      <c r="U651" s="39">
        <v>16</v>
      </c>
      <c r="V651" s="39">
        <v>16</v>
      </c>
      <c r="W651" s="39">
        <v>27.22</v>
      </c>
      <c r="X651" s="39">
        <v>2</v>
      </c>
      <c r="Y651" s="3"/>
    </row>
    <row r="652" spans="1:25" ht="16">
      <c r="A652" s="38" t="s">
        <v>187</v>
      </c>
      <c r="B652" s="38">
        <v>4</v>
      </c>
      <c r="C652" s="38">
        <v>4</v>
      </c>
      <c r="D652" s="38">
        <v>5</v>
      </c>
      <c r="E652" s="38">
        <v>0.2</v>
      </c>
      <c r="F652" s="38">
        <v>2</v>
      </c>
      <c r="G652" s="38">
        <v>10800</v>
      </c>
      <c r="H652" s="38" t="s">
        <v>36</v>
      </c>
      <c r="I652" s="38">
        <v>200</v>
      </c>
      <c r="J652" s="38">
        <v>0.95</v>
      </c>
      <c r="K652" s="39">
        <v>315</v>
      </c>
      <c r="L652" s="39">
        <v>297</v>
      </c>
      <c r="M652" s="39">
        <v>18</v>
      </c>
      <c r="N652" s="39">
        <v>269</v>
      </c>
      <c r="O652" s="39">
        <v>27</v>
      </c>
      <c r="P652" s="39">
        <v>0</v>
      </c>
      <c r="Q652" s="39">
        <v>5.05796910000831</v>
      </c>
      <c r="R652" s="39">
        <v>10086.094141</v>
      </c>
      <c r="S652" s="39">
        <v>4391.93197576887</v>
      </c>
      <c r="T652" s="39">
        <v>27</v>
      </c>
      <c r="U652" s="39">
        <v>12</v>
      </c>
      <c r="V652" s="39">
        <v>15</v>
      </c>
      <c r="W652" s="39">
        <v>30.901</v>
      </c>
      <c r="X652" s="39">
        <v>3</v>
      </c>
      <c r="Y652" s="3"/>
    </row>
    <row r="653" spans="1:25" ht="16">
      <c r="A653" s="38" t="s">
        <v>187</v>
      </c>
      <c r="B653" s="38">
        <v>4</v>
      </c>
      <c r="C653" s="38">
        <v>4</v>
      </c>
      <c r="D653" s="38">
        <v>5</v>
      </c>
      <c r="E653" s="38">
        <v>0.2</v>
      </c>
      <c r="F653" s="38">
        <v>2</v>
      </c>
      <c r="G653" s="38">
        <v>10800</v>
      </c>
      <c r="H653" s="38" t="s">
        <v>36</v>
      </c>
      <c r="I653" s="38">
        <v>200</v>
      </c>
      <c r="J653" s="38">
        <v>0.95</v>
      </c>
      <c r="K653" s="39">
        <v>317</v>
      </c>
      <c r="L653" s="39">
        <v>302</v>
      </c>
      <c r="M653" s="39">
        <v>15</v>
      </c>
      <c r="N653" s="39">
        <v>264</v>
      </c>
      <c r="O653" s="39">
        <v>37</v>
      </c>
      <c r="P653" s="39">
        <v>0</v>
      </c>
      <c r="Q653" s="39">
        <v>6.4067661000229599</v>
      </c>
      <c r="R653" s="39">
        <v>10154.077517899999</v>
      </c>
      <c r="S653" s="39">
        <v>4402.9982298631203</v>
      </c>
      <c r="T653" s="39">
        <v>37</v>
      </c>
      <c r="U653" s="39">
        <v>14</v>
      </c>
      <c r="V653" s="39">
        <v>23</v>
      </c>
      <c r="W653" s="39">
        <v>27.561</v>
      </c>
      <c r="X653" s="39">
        <v>4</v>
      </c>
      <c r="Y653" s="3"/>
    </row>
    <row r="654" spans="1:25" ht="16">
      <c r="A654" s="38" t="s">
        <v>187</v>
      </c>
      <c r="B654" s="38">
        <v>4</v>
      </c>
      <c r="C654" s="38">
        <v>4</v>
      </c>
      <c r="D654" s="38">
        <v>5</v>
      </c>
      <c r="E654" s="38">
        <v>0.2</v>
      </c>
      <c r="F654" s="38">
        <v>2</v>
      </c>
      <c r="G654" s="38">
        <v>10800</v>
      </c>
      <c r="H654" s="38" t="s">
        <v>36</v>
      </c>
      <c r="I654" s="38">
        <v>200</v>
      </c>
      <c r="J654" s="38">
        <v>0.95</v>
      </c>
      <c r="K654" s="39">
        <v>293</v>
      </c>
      <c r="L654" s="39">
        <v>285</v>
      </c>
      <c r="M654" s="39">
        <v>8</v>
      </c>
      <c r="N654" s="39">
        <v>258</v>
      </c>
      <c r="O654" s="39">
        <v>26</v>
      </c>
      <c r="P654" s="39">
        <v>0</v>
      </c>
      <c r="Q654" s="39">
        <v>3.8028400999912502</v>
      </c>
      <c r="R654" s="39">
        <v>9521.6205506999904</v>
      </c>
      <c r="S654" s="39">
        <v>4118.3377928924701</v>
      </c>
      <c r="T654" s="39">
        <v>26</v>
      </c>
      <c r="U654" s="39">
        <v>10</v>
      </c>
      <c r="V654" s="39">
        <v>16</v>
      </c>
      <c r="W654" s="39">
        <v>32.469000000000001</v>
      </c>
      <c r="X654" s="39">
        <v>4</v>
      </c>
      <c r="Y654" s="3"/>
    </row>
    <row r="655" spans="1:25" ht="16">
      <c r="A655" s="38" t="s">
        <v>187</v>
      </c>
      <c r="B655" s="38">
        <v>4</v>
      </c>
      <c r="C655" s="38">
        <v>4</v>
      </c>
      <c r="D655" s="38">
        <v>5</v>
      </c>
      <c r="E655" s="38">
        <v>0.2</v>
      </c>
      <c r="F655" s="38">
        <v>2</v>
      </c>
      <c r="G655" s="38">
        <v>10800</v>
      </c>
      <c r="H655" s="38" t="s">
        <v>36</v>
      </c>
      <c r="I655" s="38">
        <v>200</v>
      </c>
      <c r="J655" s="38">
        <v>0.95</v>
      </c>
      <c r="K655" s="39">
        <v>296</v>
      </c>
      <c r="L655" s="39">
        <v>290</v>
      </c>
      <c r="M655" s="39">
        <v>6</v>
      </c>
      <c r="N655" s="39">
        <v>245</v>
      </c>
      <c r="O655" s="39">
        <v>44</v>
      </c>
      <c r="P655" s="39">
        <v>0</v>
      </c>
      <c r="Q655" s="39">
        <v>3.7921445000027401</v>
      </c>
      <c r="R655" s="39">
        <v>9554.6657255999999</v>
      </c>
      <c r="S655" s="39">
        <v>4025.9976464444699</v>
      </c>
      <c r="T655" s="39">
        <v>44</v>
      </c>
      <c r="U655" s="39">
        <v>20</v>
      </c>
      <c r="V655" s="39">
        <v>24</v>
      </c>
      <c r="W655" s="39">
        <v>32.558999999999997</v>
      </c>
      <c r="X655" s="39">
        <v>4</v>
      </c>
      <c r="Y655" s="3"/>
    </row>
    <row r="656" spans="1:25" ht="16">
      <c r="A656" s="38" t="s">
        <v>187</v>
      </c>
      <c r="B656" s="38">
        <v>4</v>
      </c>
      <c r="C656" s="38">
        <v>4</v>
      </c>
      <c r="D656" s="38">
        <v>5</v>
      </c>
      <c r="E656" s="38">
        <v>0.2</v>
      </c>
      <c r="F656" s="38">
        <v>2</v>
      </c>
      <c r="G656" s="38">
        <v>10800</v>
      </c>
      <c r="H656" s="38" t="s">
        <v>36</v>
      </c>
      <c r="I656" s="38">
        <v>200</v>
      </c>
      <c r="J656" s="38">
        <v>0.95</v>
      </c>
      <c r="K656" s="39">
        <v>312</v>
      </c>
      <c r="L656" s="39">
        <v>304</v>
      </c>
      <c r="M656" s="39">
        <v>8</v>
      </c>
      <c r="N656" s="39">
        <v>268</v>
      </c>
      <c r="O656" s="39">
        <v>35</v>
      </c>
      <c r="P656" s="39">
        <v>0</v>
      </c>
      <c r="Q656" s="39">
        <v>5.1255933000083802</v>
      </c>
      <c r="R656" s="39">
        <v>10168.1190979</v>
      </c>
      <c r="S656" s="39">
        <v>4385.7297269729897</v>
      </c>
      <c r="T656" s="39">
        <v>34</v>
      </c>
      <c r="U656" s="39">
        <v>7</v>
      </c>
      <c r="V656" s="39">
        <v>27</v>
      </c>
      <c r="W656" s="39">
        <v>29.812000000000001</v>
      </c>
      <c r="X656" s="39">
        <v>3</v>
      </c>
      <c r="Y656" s="3"/>
    </row>
    <row r="657" spans="1:25" ht="16">
      <c r="A657" s="38" t="s">
        <v>187</v>
      </c>
      <c r="B657" s="38">
        <v>4</v>
      </c>
      <c r="C657" s="38">
        <v>4</v>
      </c>
      <c r="D657" s="38">
        <v>5</v>
      </c>
      <c r="E657" s="38">
        <v>0.2</v>
      </c>
      <c r="F657" s="38">
        <v>2</v>
      </c>
      <c r="G657" s="38">
        <v>10800</v>
      </c>
      <c r="H657" s="38" t="s">
        <v>36</v>
      </c>
      <c r="I657" s="38">
        <v>200</v>
      </c>
      <c r="J657" s="38">
        <v>0.95</v>
      </c>
      <c r="K657" s="39">
        <v>316</v>
      </c>
      <c r="L657" s="39">
        <v>303</v>
      </c>
      <c r="M657" s="39">
        <v>13</v>
      </c>
      <c r="N657" s="39">
        <v>279</v>
      </c>
      <c r="O657" s="39">
        <v>23</v>
      </c>
      <c r="P657" s="39">
        <v>0</v>
      </c>
      <c r="Q657" s="39">
        <v>4.8281299999902698</v>
      </c>
      <c r="R657" s="39">
        <v>10165.6345171999</v>
      </c>
      <c r="S657" s="39">
        <v>4395.5027136942299</v>
      </c>
      <c r="T657" s="39">
        <v>23</v>
      </c>
      <c r="U657" s="39">
        <v>8</v>
      </c>
      <c r="V657" s="39">
        <v>15</v>
      </c>
      <c r="W657" s="39">
        <v>30.423999999999999</v>
      </c>
      <c r="X657" s="39">
        <v>2</v>
      </c>
      <c r="Y657" s="3"/>
    </row>
    <row r="658" spans="1:25" ht="16">
      <c r="A658" s="38" t="s">
        <v>187</v>
      </c>
      <c r="B658" s="38">
        <v>4</v>
      </c>
      <c r="C658" s="38">
        <v>4</v>
      </c>
      <c r="D658" s="38">
        <v>5</v>
      </c>
      <c r="E658" s="38">
        <v>0.2</v>
      </c>
      <c r="F658" s="38">
        <v>2</v>
      </c>
      <c r="G658" s="38">
        <v>10800</v>
      </c>
      <c r="H658" s="38" t="s">
        <v>36</v>
      </c>
      <c r="I658" s="38">
        <v>200</v>
      </c>
      <c r="J658" s="38">
        <v>0.95</v>
      </c>
      <c r="K658" s="39">
        <v>299</v>
      </c>
      <c r="L658" s="39">
        <v>286</v>
      </c>
      <c r="M658" s="39">
        <v>13</v>
      </c>
      <c r="N658" s="39">
        <v>248</v>
      </c>
      <c r="O658" s="39">
        <v>37</v>
      </c>
      <c r="P658" s="39">
        <v>0</v>
      </c>
      <c r="Q658" s="39">
        <v>3.8992083999941198</v>
      </c>
      <c r="R658" s="39">
        <v>9510.5556671999893</v>
      </c>
      <c r="S658" s="39">
        <v>4098.54529102379</v>
      </c>
      <c r="T658" s="39">
        <v>37</v>
      </c>
      <c r="U658" s="39">
        <v>13</v>
      </c>
      <c r="V658" s="39">
        <v>24</v>
      </c>
      <c r="W658" s="39">
        <v>31.687999999999999</v>
      </c>
      <c r="X658" s="39">
        <v>4</v>
      </c>
      <c r="Y658" s="3"/>
    </row>
    <row r="659" spans="1:25" ht="16">
      <c r="A659" s="38" t="s">
        <v>187</v>
      </c>
      <c r="B659" s="38">
        <v>4</v>
      </c>
      <c r="C659" s="38">
        <v>4</v>
      </c>
      <c r="D659" s="38">
        <v>5</v>
      </c>
      <c r="E659" s="38">
        <v>0.2</v>
      </c>
      <c r="F659" s="38">
        <v>2</v>
      </c>
      <c r="G659" s="38">
        <v>10800</v>
      </c>
      <c r="H659" s="38" t="s">
        <v>36</v>
      </c>
      <c r="I659" s="38">
        <v>200</v>
      </c>
      <c r="J659" s="38">
        <v>0.95</v>
      </c>
      <c r="K659" s="39">
        <v>321</v>
      </c>
      <c r="L659" s="39">
        <v>303</v>
      </c>
      <c r="M659" s="39">
        <v>18</v>
      </c>
      <c r="N659" s="39">
        <v>268</v>
      </c>
      <c r="O659" s="39">
        <v>34</v>
      </c>
      <c r="P659" s="39">
        <v>0</v>
      </c>
      <c r="Q659" s="39">
        <v>5.7093455000114899</v>
      </c>
      <c r="R659" s="39">
        <v>10067.946092300001</v>
      </c>
      <c r="S659" s="39">
        <v>4253.2672187061899</v>
      </c>
      <c r="T659" s="39">
        <v>34</v>
      </c>
      <c r="U659" s="39">
        <v>17</v>
      </c>
      <c r="V659" s="39">
        <v>17</v>
      </c>
      <c r="W659" s="39">
        <v>27.837</v>
      </c>
      <c r="X659" s="39">
        <v>6</v>
      </c>
      <c r="Y659" s="3"/>
    </row>
    <row r="660" spans="1:25" ht="16">
      <c r="A660" s="38" t="s">
        <v>187</v>
      </c>
      <c r="B660" s="38">
        <v>4</v>
      </c>
      <c r="C660" s="38">
        <v>4</v>
      </c>
      <c r="D660" s="38">
        <v>5</v>
      </c>
      <c r="E660" s="38">
        <v>0.2</v>
      </c>
      <c r="F660" s="38">
        <v>2</v>
      </c>
      <c r="G660" s="38">
        <v>10800</v>
      </c>
      <c r="H660" s="38" t="s">
        <v>36</v>
      </c>
      <c r="I660" s="38">
        <v>200</v>
      </c>
      <c r="J660" s="38">
        <v>0.95</v>
      </c>
      <c r="K660" s="39">
        <v>293</v>
      </c>
      <c r="L660" s="39">
        <v>287</v>
      </c>
      <c r="M660" s="39">
        <v>6</v>
      </c>
      <c r="N660" s="39">
        <v>255</v>
      </c>
      <c r="O660" s="39">
        <v>31</v>
      </c>
      <c r="P660" s="39">
        <v>0</v>
      </c>
      <c r="Q660" s="39">
        <v>3.8134507000070901</v>
      </c>
      <c r="R660" s="39">
        <v>9542.0071592999902</v>
      </c>
      <c r="S660" s="39">
        <v>4101.8582942290204</v>
      </c>
      <c r="T660" s="39">
        <v>31</v>
      </c>
      <c r="U660" s="39">
        <v>8</v>
      </c>
      <c r="V660" s="39">
        <v>23</v>
      </c>
      <c r="W660" s="39">
        <v>24.594000000000001</v>
      </c>
      <c r="X660" s="39">
        <v>6</v>
      </c>
      <c r="Y660" s="3"/>
    </row>
    <row r="661" spans="1:25" ht="16">
      <c r="A661" s="38" t="s">
        <v>187</v>
      </c>
      <c r="B661" s="38">
        <v>4</v>
      </c>
      <c r="C661" s="38">
        <v>4</v>
      </c>
      <c r="D661" s="38">
        <v>5</v>
      </c>
      <c r="E661" s="38">
        <v>0.2</v>
      </c>
      <c r="F661" s="38">
        <v>2</v>
      </c>
      <c r="G661" s="38">
        <v>10800</v>
      </c>
      <c r="H661" s="38" t="s">
        <v>36</v>
      </c>
      <c r="I661" s="38">
        <v>200</v>
      </c>
      <c r="J661" s="38">
        <v>0.95</v>
      </c>
      <c r="K661" s="39">
        <v>292</v>
      </c>
      <c r="L661" s="39">
        <v>283</v>
      </c>
      <c r="M661" s="39">
        <v>9</v>
      </c>
      <c r="N661" s="39">
        <v>261</v>
      </c>
      <c r="O661" s="39">
        <v>21</v>
      </c>
      <c r="P661" s="39">
        <v>0</v>
      </c>
      <c r="Q661" s="39">
        <v>3.8558138000115201</v>
      </c>
      <c r="R661" s="39">
        <v>9502.4905184999698</v>
      </c>
      <c r="S661" s="39">
        <v>4150.1520489128297</v>
      </c>
      <c r="T661" s="39">
        <v>21</v>
      </c>
      <c r="U661" s="39">
        <v>8</v>
      </c>
      <c r="V661" s="39">
        <v>13</v>
      </c>
      <c r="W661" s="39">
        <v>28.527999999999999</v>
      </c>
      <c r="X661" s="39">
        <v>9</v>
      </c>
      <c r="Y661" s="3"/>
    </row>
    <row r="662" spans="1:25" ht="16">
      <c r="A662" s="38" t="s">
        <v>187</v>
      </c>
      <c r="B662" s="38">
        <v>4</v>
      </c>
      <c r="C662" s="38">
        <v>4</v>
      </c>
      <c r="D662" s="38">
        <v>5</v>
      </c>
      <c r="E662" s="38">
        <v>0.6</v>
      </c>
      <c r="F662" s="38">
        <v>1.5</v>
      </c>
      <c r="G662" s="38">
        <v>10800</v>
      </c>
      <c r="H662" s="38" t="s">
        <v>36</v>
      </c>
      <c r="I662" s="38">
        <v>200</v>
      </c>
      <c r="J662" s="38">
        <v>0.95</v>
      </c>
      <c r="K662" s="39">
        <v>290</v>
      </c>
      <c r="L662" s="39">
        <v>285</v>
      </c>
      <c r="M662" s="39">
        <v>5</v>
      </c>
      <c r="N662" s="39">
        <v>242</v>
      </c>
      <c r="O662" s="39">
        <v>42</v>
      </c>
      <c r="P662" s="39">
        <v>0</v>
      </c>
      <c r="Q662" s="39">
        <v>3.7775811000135802</v>
      </c>
      <c r="R662" s="39">
        <v>9556.5408898999794</v>
      </c>
      <c r="S662" s="39">
        <v>4161.1970453918902</v>
      </c>
      <c r="T662" s="39">
        <v>42</v>
      </c>
      <c r="U662" s="39">
        <v>16</v>
      </c>
      <c r="V662" s="39">
        <v>26</v>
      </c>
      <c r="W662" s="39">
        <v>31.805</v>
      </c>
      <c r="X662" s="39">
        <v>3</v>
      </c>
      <c r="Y662" s="3"/>
    </row>
    <row r="663" spans="1:25" ht="16">
      <c r="A663" s="38" t="s">
        <v>187</v>
      </c>
      <c r="B663" s="38">
        <v>4</v>
      </c>
      <c r="C663" s="38">
        <v>4</v>
      </c>
      <c r="D663" s="38">
        <v>5</v>
      </c>
      <c r="E663" s="38">
        <v>0.6</v>
      </c>
      <c r="F663" s="38">
        <v>1.5</v>
      </c>
      <c r="G663" s="38">
        <v>10800</v>
      </c>
      <c r="H663" s="38" t="s">
        <v>36</v>
      </c>
      <c r="I663" s="38">
        <v>200</v>
      </c>
      <c r="J663" s="38">
        <v>0.95</v>
      </c>
      <c r="K663" s="39">
        <v>324</v>
      </c>
      <c r="L663" s="39">
        <v>302</v>
      </c>
      <c r="M663" s="39">
        <v>22</v>
      </c>
      <c r="N663" s="39">
        <v>263</v>
      </c>
      <c r="O663" s="39">
        <v>38</v>
      </c>
      <c r="P663" s="39">
        <v>0</v>
      </c>
      <c r="Q663" s="39">
        <v>4.5720371999977996</v>
      </c>
      <c r="R663" s="39">
        <v>10186.0891155999</v>
      </c>
      <c r="S663" s="39">
        <v>4434.05573068186</v>
      </c>
      <c r="T663" s="39">
        <v>37</v>
      </c>
      <c r="U663" s="39">
        <v>17</v>
      </c>
      <c r="V663" s="39">
        <v>20</v>
      </c>
      <c r="W663" s="39">
        <v>29.257000000000001</v>
      </c>
      <c r="X663" s="39">
        <v>4</v>
      </c>
      <c r="Y663" s="3"/>
    </row>
    <row r="664" spans="1:25" ht="16">
      <c r="A664" s="38" t="s">
        <v>187</v>
      </c>
      <c r="B664" s="38">
        <v>4</v>
      </c>
      <c r="C664" s="38">
        <v>4</v>
      </c>
      <c r="D664" s="38">
        <v>5</v>
      </c>
      <c r="E664" s="38">
        <v>0.6</v>
      </c>
      <c r="F664" s="38">
        <v>1.5</v>
      </c>
      <c r="G664" s="38">
        <v>10800</v>
      </c>
      <c r="H664" s="38" t="s">
        <v>36</v>
      </c>
      <c r="I664" s="38">
        <v>200</v>
      </c>
      <c r="J664" s="38">
        <v>0.95</v>
      </c>
      <c r="K664" s="39">
        <v>294</v>
      </c>
      <c r="L664" s="39">
        <v>285</v>
      </c>
      <c r="M664" s="39">
        <v>9</v>
      </c>
      <c r="N664" s="39">
        <v>243</v>
      </c>
      <c r="O664" s="39">
        <v>41</v>
      </c>
      <c r="P664" s="39">
        <v>0</v>
      </c>
      <c r="Q664" s="39">
        <v>3.7324428000047298</v>
      </c>
      <c r="R664" s="39">
        <v>9543.8905914999905</v>
      </c>
      <c r="S664" s="39">
        <v>4114.5401506312101</v>
      </c>
      <c r="T664" s="39">
        <v>41</v>
      </c>
      <c r="U664" s="39">
        <v>13</v>
      </c>
      <c r="V664" s="39">
        <v>28</v>
      </c>
      <c r="W664" s="39">
        <v>28.742999999999999</v>
      </c>
      <c r="X664" s="39">
        <v>4</v>
      </c>
      <c r="Y664" s="3"/>
    </row>
    <row r="665" spans="1:25" ht="16">
      <c r="A665" s="38" t="s">
        <v>187</v>
      </c>
      <c r="B665" s="38">
        <v>4</v>
      </c>
      <c r="C665" s="38">
        <v>4</v>
      </c>
      <c r="D665" s="38">
        <v>5</v>
      </c>
      <c r="E665" s="38">
        <v>0.6</v>
      </c>
      <c r="F665" s="38">
        <v>1.5</v>
      </c>
      <c r="G665" s="38">
        <v>10800</v>
      </c>
      <c r="H665" s="38" t="s">
        <v>36</v>
      </c>
      <c r="I665" s="38">
        <v>200</v>
      </c>
      <c r="J665" s="38">
        <v>0.95</v>
      </c>
      <c r="K665" s="39">
        <v>308</v>
      </c>
      <c r="L665" s="39">
        <v>305</v>
      </c>
      <c r="M665" s="39">
        <v>3</v>
      </c>
      <c r="N665" s="39">
        <v>255</v>
      </c>
      <c r="O665" s="39">
        <v>49</v>
      </c>
      <c r="P665" s="39">
        <v>0</v>
      </c>
      <c r="Q665" s="39">
        <v>4.7450966999858197</v>
      </c>
      <c r="R665" s="39">
        <v>10184.760951300001</v>
      </c>
      <c r="S665" s="39">
        <v>4364.8557114303103</v>
      </c>
      <c r="T665" s="39">
        <v>49</v>
      </c>
      <c r="U665" s="39">
        <v>19</v>
      </c>
      <c r="V665" s="39">
        <v>30</v>
      </c>
      <c r="W665" s="39">
        <v>30.353999999999999</v>
      </c>
      <c r="X665" s="39">
        <v>6</v>
      </c>
      <c r="Y665" s="3"/>
    </row>
    <row r="666" spans="1:25" ht="16">
      <c r="A666" s="38" t="s">
        <v>187</v>
      </c>
      <c r="B666" s="38">
        <v>4</v>
      </c>
      <c r="C666" s="38">
        <v>4</v>
      </c>
      <c r="D666" s="38">
        <v>5</v>
      </c>
      <c r="E666" s="38">
        <v>0.6</v>
      </c>
      <c r="F666" s="38">
        <v>1.5</v>
      </c>
      <c r="G666" s="38">
        <v>10800</v>
      </c>
      <c r="H666" s="38" t="s">
        <v>36</v>
      </c>
      <c r="I666" s="38">
        <v>200</v>
      </c>
      <c r="J666" s="38">
        <v>0.95</v>
      </c>
      <c r="K666" s="39">
        <v>310</v>
      </c>
      <c r="L666" s="39">
        <v>300</v>
      </c>
      <c r="M666" s="39">
        <v>10</v>
      </c>
      <c r="N666" s="39">
        <v>260</v>
      </c>
      <c r="O666" s="39">
        <v>39</v>
      </c>
      <c r="P666" s="39">
        <v>0</v>
      </c>
      <c r="Q666" s="39">
        <v>4.7367751000111804</v>
      </c>
      <c r="R666" s="39">
        <v>10107.381747199999</v>
      </c>
      <c r="S666" s="39">
        <v>4352.5769736543298</v>
      </c>
      <c r="T666" s="39">
        <v>38</v>
      </c>
      <c r="U666" s="39">
        <v>13</v>
      </c>
      <c r="V666" s="39">
        <v>25</v>
      </c>
      <c r="W666" s="39">
        <v>30.79</v>
      </c>
      <c r="X666" s="39">
        <v>4</v>
      </c>
      <c r="Y666" s="3"/>
    </row>
    <row r="667" spans="1:25" ht="16">
      <c r="A667" s="38" t="s">
        <v>187</v>
      </c>
      <c r="B667" s="38">
        <v>4</v>
      </c>
      <c r="C667" s="38">
        <v>4</v>
      </c>
      <c r="D667" s="38">
        <v>5</v>
      </c>
      <c r="E667" s="38">
        <v>0.6</v>
      </c>
      <c r="F667" s="38">
        <v>1.5</v>
      </c>
      <c r="G667" s="38">
        <v>10800</v>
      </c>
      <c r="H667" s="38" t="s">
        <v>36</v>
      </c>
      <c r="I667" s="38">
        <v>200</v>
      </c>
      <c r="J667" s="38">
        <v>0.95</v>
      </c>
      <c r="K667" s="39">
        <v>306</v>
      </c>
      <c r="L667" s="39">
        <v>299</v>
      </c>
      <c r="M667" s="39">
        <v>7</v>
      </c>
      <c r="N667" s="39">
        <v>266</v>
      </c>
      <c r="O667" s="39">
        <v>32</v>
      </c>
      <c r="P667" s="39">
        <v>0</v>
      </c>
      <c r="Q667" s="39">
        <v>4.5038061999996497</v>
      </c>
      <c r="R667" s="39">
        <v>10160.2161784</v>
      </c>
      <c r="S667" s="39">
        <v>4479.3249823599999</v>
      </c>
      <c r="T667" s="39">
        <v>32</v>
      </c>
      <c r="U667" s="39">
        <v>13</v>
      </c>
      <c r="V667" s="39">
        <v>19</v>
      </c>
      <c r="W667" s="39">
        <v>24.991</v>
      </c>
      <c r="X667" s="39">
        <v>5</v>
      </c>
      <c r="Y667" s="3"/>
    </row>
    <row r="668" spans="1:25" ht="16">
      <c r="A668" s="38" t="s">
        <v>187</v>
      </c>
      <c r="B668" s="38">
        <v>4</v>
      </c>
      <c r="C668" s="38">
        <v>4</v>
      </c>
      <c r="D668" s="38">
        <v>5</v>
      </c>
      <c r="E668" s="38">
        <v>0.6</v>
      </c>
      <c r="F668" s="38">
        <v>1.5</v>
      </c>
      <c r="G668" s="38">
        <v>10800</v>
      </c>
      <c r="H668" s="38" t="s">
        <v>36</v>
      </c>
      <c r="I668" s="38">
        <v>200</v>
      </c>
      <c r="J668" s="38">
        <v>0.95</v>
      </c>
      <c r="K668" s="39">
        <v>306</v>
      </c>
      <c r="L668" s="39">
        <v>300</v>
      </c>
      <c r="M668" s="39">
        <v>6</v>
      </c>
      <c r="N668" s="39">
        <v>254</v>
      </c>
      <c r="O668" s="39">
        <v>45</v>
      </c>
      <c r="P668" s="39">
        <v>0</v>
      </c>
      <c r="Q668" s="39">
        <v>4.7011455999940397</v>
      </c>
      <c r="R668" s="39">
        <v>10115.3802203</v>
      </c>
      <c r="S668" s="39">
        <v>4366.97997525148</v>
      </c>
      <c r="T668" s="39">
        <v>45</v>
      </c>
      <c r="U668" s="39">
        <v>20</v>
      </c>
      <c r="V668" s="39">
        <v>25</v>
      </c>
      <c r="W668" s="39">
        <v>26.98</v>
      </c>
      <c r="X668" s="39">
        <v>2</v>
      </c>
      <c r="Y668" s="3"/>
    </row>
    <row r="669" spans="1:25" ht="16">
      <c r="A669" s="38" t="s">
        <v>187</v>
      </c>
      <c r="B669" s="38">
        <v>4</v>
      </c>
      <c r="C669" s="38">
        <v>4</v>
      </c>
      <c r="D669" s="38">
        <v>5</v>
      </c>
      <c r="E669" s="38">
        <v>0.6</v>
      </c>
      <c r="F669" s="38">
        <v>1.5</v>
      </c>
      <c r="G669" s="38">
        <v>10800</v>
      </c>
      <c r="H669" s="38" t="s">
        <v>36</v>
      </c>
      <c r="I669" s="38">
        <v>200</v>
      </c>
      <c r="J669" s="38">
        <v>0.95</v>
      </c>
      <c r="K669" s="39">
        <v>287</v>
      </c>
      <c r="L669" s="39">
        <v>283</v>
      </c>
      <c r="M669" s="39">
        <v>4</v>
      </c>
      <c r="N669" s="39">
        <v>257</v>
      </c>
      <c r="O669" s="39">
        <v>25</v>
      </c>
      <c r="P669" s="39">
        <v>0</v>
      </c>
      <c r="Q669" s="39">
        <v>3.7258485999946598</v>
      </c>
      <c r="R669" s="39">
        <v>9588.3617552999895</v>
      </c>
      <c r="S669" s="39">
        <v>4229.1073028882902</v>
      </c>
      <c r="T669" s="39">
        <v>25</v>
      </c>
      <c r="U669" s="39">
        <v>8</v>
      </c>
      <c r="V669" s="39">
        <v>17</v>
      </c>
      <c r="W669" s="39">
        <v>28.576000000000001</v>
      </c>
      <c r="X669" s="39">
        <v>7</v>
      </c>
      <c r="Y669" s="3"/>
    </row>
    <row r="670" spans="1:25" ht="16">
      <c r="A670" s="38" t="s">
        <v>187</v>
      </c>
      <c r="B670" s="38">
        <v>4</v>
      </c>
      <c r="C670" s="38">
        <v>4</v>
      </c>
      <c r="D670" s="38">
        <v>5</v>
      </c>
      <c r="E670" s="38">
        <v>0.6</v>
      </c>
      <c r="F670" s="38">
        <v>1.5</v>
      </c>
      <c r="G670" s="38">
        <v>10800</v>
      </c>
      <c r="H670" s="38" t="s">
        <v>36</v>
      </c>
      <c r="I670" s="38">
        <v>200</v>
      </c>
      <c r="J670" s="38">
        <v>0.95</v>
      </c>
      <c r="K670" s="39">
        <v>322</v>
      </c>
      <c r="L670" s="39">
        <v>306</v>
      </c>
      <c r="M670" s="39">
        <v>16</v>
      </c>
      <c r="N670" s="39">
        <v>263</v>
      </c>
      <c r="O670" s="39">
        <v>42</v>
      </c>
      <c r="P670" s="39">
        <v>0</v>
      </c>
      <c r="Q670" s="39">
        <v>4.6842817000045001</v>
      </c>
      <c r="R670" s="39">
        <v>10211.125119099899</v>
      </c>
      <c r="S670" s="39">
        <v>4380.5352280298202</v>
      </c>
      <c r="T670" s="39">
        <v>42</v>
      </c>
      <c r="U670" s="39">
        <v>16</v>
      </c>
      <c r="V670" s="39">
        <v>26</v>
      </c>
      <c r="W670" s="39">
        <v>32.780999999999999</v>
      </c>
      <c r="X670" s="39">
        <v>7</v>
      </c>
      <c r="Y670" s="3"/>
    </row>
    <row r="671" spans="1:25" ht="16">
      <c r="A671" s="38" t="s">
        <v>187</v>
      </c>
      <c r="B671" s="38">
        <v>4</v>
      </c>
      <c r="C671" s="38">
        <v>4</v>
      </c>
      <c r="D671" s="38">
        <v>5</v>
      </c>
      <c r="E671" s="38">
        <v>0.6</v>
      </c>
      <c r="F671" s="38">
        <v>1.5</v>
      </c>
      <c r="G671" s="38">
        <v>10800</v>
      </c>
      <c r="H671" s="38" t="s">
        <v>36</v>
      </c>
      <c r="I671" s="38">
        <v>200</v>
      </c>
      <c r="J671" s="38">
        <v>0.95</v>
      </c>
      <c r="K671" s="39">
        <v>313</v>
      </c>
      <c r="L671" s="39">
        <v>303</v>
      </c>
      <c r="M671" s="39">
        <v>10</v>
      </c>
      <c r="N671" s="39">
        <v>270</v>
      </c>
      <c r="O671" s="39">
        <v>32</v>
      </c>
      <c r="P671" s="39">
        <v>0</v>
      </c>
      <c r="Q671" s="39">
        <v>4.6305716000085404</v>
      </c>
      <c r="R671" s="39">
        <v>10178.761013900001</v>
      </c>
      <c r="S671" s="39">
        <v>4414.08421411365</v>
      </c>
      <c r="T671" s="39">
        <v>32</v>
      </c>
      <c r="U671" s="39">
        <v>14</v>
      </c>
      <c r="V671" s="39">
        <v>18</v>
      </c>
      <c r="W671" s="39">
        <v>31.009</v>
      </c>
      <c r="X671" s="39">
        <v>5</v>
      </c>
      <c r="Y671" s="3"/>
    </row>
    <row r="672" spans="1:25" ht="16">
      <c r="A672" s="38" t="s">
        <v>187</v>
      </c>
      <c r="B672" s="38">
        <v>4</v>
      </c>
      <c r="C672" s="38">
        <v>4</v>
      </c>
      <c r="D672" s="38">
        <v>5</v>
      </c>
      <c r="E672" s="38">
        <v>0.6</v>
      </c>
      <c r="F672" s="38">
        <v>1.5</v>
      </c>
      <c r="G672" s="38">
        <v>10800</v>
      </c>
      <c r="H672" s="38" t="s">
        <v>36</v>
      </c>
      <c r="I672" s="38">
        <v>200</v>
      </c>
      <c r="J672" s="38">
        <v>0.95</v>
      </c>
      <c r="K672" s="39">
        <v>300</v>
      </c>
      <c r="L672" s="39">
        <v>288</v>
      </c>
      <c r="M672" s="39">
        <v>12</v>
      </c>
      <c r="N672" s="39">
        <v>240</v>
      </c>
      <c r="O672" s="39">
        <v>47</v>
      </c>
      <c r="P672" s="39">
        <v>0</v>
      </c>
      <c r="Q672" s="39">
        <v>3.9144603999957699</v>
      </c>
      <c r="R672" s="39">
        <v>9578.2277477000007</v>
      </c>
      <c r="S672" s="39">
        <v>4115.5305450837996</v>
      </c>
      <c r="T672" s="39">
        <v>47</v>
      </c>
      <c r="U672" s="39">
        <v>16</v>
      </c>
      <c r="V672" s="39">
        <v>31</v>
      </c>
      <c r="W672" s="39">
        <v>31.637</v>
      </c>
      <c r="X672" s="39">
        <v>5</v>
      </c>
      <c r="Y672" s="3"/>
    </row>
    <row r="673" spans="1:25" ht="16">
      <c r="A673" s="38" t="s">
        <v>187</v>
      </c>
      <c r="B673" s="38">
        <v>4</v>
      </c>
      <c r="C673" s="38">
        <v>4</v>
      </c>
      <c r="D673" s="38">
        <v>5</v>
      </c>
      <c r="E673" s="38">
        <v>0.6</v>
      </c>
      <c r="F673" s="38">
        <v>1.5</v>
      </c>
      <c r="G673" s="38">
        <v>10800</v>
      </c>
      <c r="H673" s="38" t="s">
        <v>36</v>
      </c>
      <c r="I673" s="38">
        <v>200</v>
      </c>
      <c r="J673" s="38">
        <v>0.95</v>
      </c>
      <c r="K673" s="39">
        <v>317</v>
      </c>
      <c r="L673" s="39">
        <v>302</v>
      </c>
      <c r="M673" s="39">
        <v>15</v>
      </c>
      <c r="N673" s="39">
        <v>263</v>
      </c>
      <c r="O673" s="39">
        <v>38</v>
      </c>
      <c r="P673" s="39">
        <v>0</v>
      </c>
      <c r="Q673" s="39">
        <v>4.6726858000057598</v>
      </c>
      <c r="R673" s="39">
        <v>10202.7628901999</v>
      </c>
      <c r="S673" s="39">
        <v>4449.1012319214597</v>
      </c>
      <c r="T673" s="39">
        <v>38</v>
      </c>
      <c r="U673" s="39">
        <v>15</v>
      </c>
      <c r="V673" s="39">
        <v>23</v>
      </c>
      <c r="W673" s="39">
        <v>31.157</v>
      </c>
      <c r="X673" s="39">
        <v>3</v>
      </c>
      <c r="Y673" s="3"/>
    </row>
    <row r="674" spans="1:25" ht="16">
      <c r="A674" s="38" t="s">
        <v>187</v>
      </c>
      <c r="B674" s="38">
        <v>4</v>
      </c>
      <c r="C674" s="38">
        <v>4</v>
      </c>
      <c r="D674" s="38">
        <v>5</v>
      </c>
      <c r="E674" s="38">
        <v>0.6</v>
      </c>
      <c r="F674" s="38">
        <v>1.5</v>
      </c>
      <c r="G674" s="38">
        <v>10800</v>
      </c>
      <c r="H674" s="38" t="s">
        <v>36</v>
      </c>
      <c r="I674" s="38">
        <v>200</v>
      </c>
      <c r="J674" s="38">
        <v>0.95</v>
      </c>
      <c r="K674" s="39">
        <v>289</v>
      </c>
      <c r="L674" s="39">
        <v>283</v>
      </c>
      <c r="M674" s="39">
        <v>6</v>
      </c>
      <c r="N674" s="39">
        <v>244</v>
      </c>
      <c r="O674" s="39">
        <v>38</v>
      </c>
      <c r="P674" s="39">
        <v>0</v>
      </c>
      <c r="Q674" s="39">
        <v>3.8873295999905699</v>
      </c>
      <c r="R674" s="39">
        <v>9513.1991448999906</v>
      </c>
      <c r="S674" s="39">
        <v>4124.84514809958</v>
      </c>
      <c r="T674" s="39">
        <v>38</v>
      </c>
      <c r="U674" s="39">
        <v>16</v>
      </c>
      <c r="V674" s="39">
        <v>22</v>
      </c>
      <c r="W674" s="39">
        <v>27.821999999999999</v>
      </c>
      <c r="X674" s="39">
        <v>5</v>
      </c>
      <c r="Y674" s="3"/>
    </row>
    <row r="675" spans="1:25" ht="16">
      <c r="A675" s="38" t="s">
        <v>187</v>
      </c>
      <c r="B675" s="38">
        <v>4</v>
      </c>
      <c r="C675" s="38">
        <v>4</v>
      </c>
      <c r="D675" s="38">
        <v>5</v>
      </c>
      <c r="E675" s="38">
        <v>0.6</v>
      </c>
      <c r="F675" s="38">
        <v>1.5</v>
      </c>
      <c r="G675" s="38">
        <v>10800</v>
      </c>
      <c r="H675" s="38" t="s">
        <v>36</v>
      </c>
      <c r="I675" s="38">
        <v>200</v>
      </c>
      <c r="J675" s="38">
        <v>0.95</v>
      </c>
      <c r="K675" s="39">
        <v>292</v>
      </c>
      <c r="L675" s="39">
        <v>285</v>
      </c>
      <c r="M675" s="39">
        <v>7</v>
      </c>
      <c r="N675" s="39">
        <v>255</v>
      </c>
      <c r="O675" s="39">
        <v>29</v>
      </c>
      <c r="P675" s="39">
        <v>0</v>
      </c>
      <c r="Q675" s="39">
        <v>4.1086759999976197</v>
      </c>
      <c r="R675" s="39">
        <v>9589.5017410999899</v>
      </c>
      <c r="S675" s="39">
        <v>4182.3031500810703</v>
      </c>
      <c r="T675" s="39">
        <v>28</v>
      </c>
      <c r="U675" s="39">
        <v>15</v>
      </c>
      <c r="V675" s="39">
        <v>13</v>
      </c>
      <c r="W675" s="39">
        <v>30.169</v>
      </c>
      <c r="X675" s="39">
        <v>8</v>
      </c>
      <c r="Y675" s="3"/>
    </row>
    <row r="676" spans="1:25" ht="16">
      <c r="A676" s="38" t="s">
        <v>187</v>
      </c>
      <c r="B676" s="38">
        <v>4</v>
      </c>
      <c r="C676" s="38">
        <v>4</v>
      </c>
      <c r="D676" s="38">
        <v>5</v>
      </c>
      <c r="E676" s="38">
        <v>0.6</v>
      </c>
      <c r="F676" s="38">
        <v>1.5</v>
      </c>
      <c r="G676" s="38">
        <v>10800</v>
      </c>
      <c r="H676" s="38" t="s">
        <v>36</v>
      </c>
      <c r="I676" s="38">
        <v>200</v>
      </c>
      <c r="J676" s="38">
        <v>0.95</v>
      </c>
      <c r="K676" s="39">
        <v>299</v>
      </c>
      <c r="L676" s="39">
        <v>282</v>
      </c>
      <c r="M676" s="39">
        <v>17</v>
      </c>
      <c r="N676" s="39">
        <v>237</v>
      </c>
      <c r="O676" s="39">
        <v>44</v>
      </c>
      <c r="P676" s="39">
        <v>0</v>
      </c>
      <c r="Q676" s="39">
        <v>3.8992509999873</v>
      </c>
      <c r="R676" s="39">
        <v>9454.3244973000001</v>
      </c>
      <c r="S676" s="39">
        <v>4119.6120443176396</v>
      </c>
      <c r="T676" s="39">
        <v>44</v>
      </c>
      <c r="U676" s="39">
        <v>18</v>
      </c>
      <c r="V676" s="39">
        <v>26</v>
      </c>
      <c r="W676" s="39">
        <v>31.393999999999998</v>
      </c>
      <c r="X676" s="39">
        <v>4</v>
      </c>
      <c r="Y676" s="3"/>
    </row>
    <row r="677" spans="1:25" ht="16">
      <c r="A677" s="38" t="s">
        <v>187</v>
      </c>
      <c r="B677" s="38">
        <v>4</v>
      </c>
      <c r="C677" s="38">
        <v>4</v>
      </c>
      <c r="D677" s="38">
        <v>5</v>
      </c>
      <c r="E677" s="38">
        <v>0.6</v>
      </c>
      <c r="F677" s="38">
        <v>1.5</v>
      </c>
      <c r="G677" s="38">
        <v>10800</v>
      </c>
      <c r="H677" s="38" t="s">
        <v>36</v>
      </c>
      <c r="I677" s="38">
        <v>200</v>
      </c>
      <c r="J677" s="38">
        <v>0.95</v>
      </c>
      <c r="K677" s="39">
        <v>315</v>
      </c>
      <c r="L677" s="39">
        <v>304</v>
      </c>
      <c r="M677" s="39">
        <v>11</v>
      </c>
      <c r="N677" s="39">
        <v>257</v>
      </c>
      <c r="O677" s="39">
        <v>46</v>
      </c>
      <c r="P677" s="39">
        <v>0</v>
      </c>
      <c r="Q677" s="39">
        <v>4.8794169000067402</v>
      </c>
      <c r="R677" s="39">
        <v>10113.6939785999</v>
      </c>
      <c r="S677" s="39">
        <v>4272.7147198682596</v>
      </c>
      <c r="T677" s="39">
        <v>46</v>
      </c>
      <c r="U677" s="39">
        <v>12</v>
      </c>
      <c r="V677" s="39">
        <v>34</v>
      </c>
      <c r="W677" s="39">
        <v>32.417999999999999</v>
      </c>
      <c r="X677" s="39">
        <v>6</v>
      </c>
      <c r="Y677" s="3"/>
    </row>
    <row r="678" spans="1:25" ht="16">
      <c r="A678" s="38" t="s">
        <v>187</v>
      </c>
      <c r="B678" s="38">
        <v>4</v>
      </c>
      <c r="C678" s="38">
        <v>4</v>
      </c>
      <c r="D678" s="38">
        <v>5</v>
      </c>
      <c r="E678" s="38">
        <v>0.6</v>
      </c>
      <c r="F678" s="38">
        <v>1.5</v>
      </c>
      <c r="G678" s="38">
        <v>10800</v>
      </c>
      <c r="H678" s="38" t="s">
        <v>36</v>
      </c>
      <c r="I678" s="38">
        <v>200</v>
      </c>
      <c r="J678" s="38">
        <v>0.95</v>
      </c>
      <c r="K678" s="39">
        <v>299</v>
      </c>
      <c r="L678" s="39">
        <v>291</v>
      </c>
      <c r="M678" s="39">
        <v>8</v>
      </c>
      <c r="N678" s="39">
        <v>241</v>
      </c>
      <c r="O678" s="39">
        <v>49</v>
      </c>
      <c r="P678" s="39">
        <v>0</v>
      </c>
      <c r="Q678" s="39">
        <v>3.73653070001154</v>
      </c>
      <c r="R678" s="39">
        <v>9592.8918164999995</v>
      </c>
      <c r="S678" s="39">
        <v>4080.3732876377098</v>
      </c>
      <c r="T678" s="39">
        <v>49</v>
      </c>
      <c r="U678" s="39">
        <v>22</v>
      </c>
      <c r="V678" s="39">
        <v>27</v>
      </c>
      <c r="W678" s="39">
        <v>30.754000000000001</v>
      </c>
      <c r="X678" s="39">
        <v>5</v>
      </c>
      <c r="Y678" s="3"/>
    </row>
    <row r="679" spans="1:25" ht="16">
      <c r="A679" s="38" t="s">
        <v>187</v>
      </c>
      <c r="B679" s="38">
        <v>4</v>
      </c>
      <c r="C679" s="38">
        <v>4</v>
      </c>
      <c r="D679" s="38">
        <v>5</v>
      </c>
      <c r="E679" s="38">
        <v>0.6</v>
      </c>
      <c r="F679" s="38">
        <v>1.5</v>
      </c>
      <c r="G679" s="38">
        <v>10800</v>
      </c>
      <c r="H679" s="38" t="s">
        <v>36</v>
      </c>
      <c r="I679" s="38">
        <v>200</v>
      </c>
      <c r="J679" s="38">
        <v>0.95</v>
      </c>
      <c r="K679" s="39">
        <v>299</v>
      </c>
      <c r="L679" s="39">
        <v>288</v>
      </c>
      <c r="M679" s="39">
        <v>11</v>
      </c>
      <c r="N679" s="39">
        <v>255</v>
      </c>
      <c r="O679" s="39">
        <v>32</v>
      </c>
      <c r="P679" s="39">
        <v>0</v>
      </c>
      <c r="Q679" s="39">
        <v>3.9171279000114798</v>
      </c>
      <c r="R679" s="39">
        <v>9595.4099046999909</v>
      </c>
      <c r="S679" s="39">
        <v>4148.4727992019598</v>
      </c>
      <c r="T679" s="39">
        <v>32</v>
      </c>
      <c r="U679" s="39">
        <v>13</v>
      </c>
      <c r="V679" s="39">
        <v>19</v>
      </c>
      <c r="W679" s="39">
        <v>32.51</v>
      </c>
      <c r="X679" s="39">
        <v>4</v>
      </c>
      <c r="Y679" s="3"/>
    </row>
    <row r="680" spans="1:25" ht="16">
      <c r="A680" s="38" t="s">
        <v>187</v>
      </c>
      <c r="B680" s="38">
        <v>4</v>
      </c>
      <c r="C680" s="38">
        <v>4</v>
      </c>
      <c r="D680" s="38">
        <v>5</v>
      </c>
      <c r="E680" s="38">
        <v>0.6</v>
      </c>
      <c r="F680" s="38">
        <v>1.5</v>
      </c>
      <c r="G680" s="38">
        <v>10800</v>
      </c>
      <c r="H680" s="38" t="s">
        <v>36</v>
      </c>
      <c r="I680" s="38">
        <v>200</v>
      </c>
      <c r="J680" s="38">
        <v>0.95</v>
      </c>
      <c r="K680" s="39">
        <v>316</v>
      </c>
      <c r="L680" s="39">
        <v>302</v>
      </c>
      <c r="M680" s="39">
        <v>14</v>
      </c>
      <c r="N680" s="39">
        <v>268</v>
      </c>
      <c r="O680" s="39">
        <v>33</v>
      </c>
      <c r="P680" s="39">
        <v>0</v>
      </c>
      <c r="Q680" s="39">
        <v>4.9532847000046401</v>
      </c>
      <c r="R680" s="39">
        <v>10152.575907999901</v>
      </c>
      <c r="S680" s="39">
        <v>4359.5507240286097</v>
      </c>
      <c r="T680" s="39">
        <v>33</v>
      </c>
      <c r="U680" s="39">
        <v>15</v>
      </c>
      <c r="V680" s="39">
        <v>18</v>
      </c>
      <c r="W680" s="39">
        <v>25.66</v>
      </c>
      <c r="X680" s="39">
        <v>2</v>
      </c>
      <c r="Y680" s="3"/>
    </row>
    <row r="681" spans="1:25" ht="16">
      <c r="A681" s="38" t="s">
        <v>187</v>
      </c>
      <c r="B681" s="38">
        <v>4</v>
      </c>
      <c r="C681" s="38">
        <v>4</v>
      </c>
      <c r="D681" s="38">
        <v>5</v>
      </c>
      <c r="E681" s="38">
        <v>0.6</v>
      </c>
      <c r="F681" s="38">
        <v>1.5</v>
      </c>
      <c r="G681" s="38">
        <v>10800</v>
      </c>
      <c r="H681" s="38" t="s">
        <v>36</v>
      </c>
      <c r="I681" s="38">
        <v>200</v>
      </c>
      <c r="J681" s="38">
        <v>0.95</v>
      </c>
      <c r="K681" s="39">
        <v>309</v>
      </c>
      <c r="L681" s="39">
        <v>300</v>
      </c>
      <c r="M681" s="39">
        <v>9</v>
      </c>
      <c r="N681" s="39">
        <v>254</v>
      </c>
      <c r="O681" s="39">
        <v>45</v>
      </c>
      <c r="P681" s="39">
        <v>0</v>
      </c>
      <c r="Q681" s="39">
        <v>4.9117538999966897</v>
      </c>
      <c r="R681" s="39">
        <v>10101.0655735</v>
      </c>
      <c r="S681" s="39">
        <v>4333.1232230048599</v>
      </c>
      <c r="T681" s="39">
        <v>45</v>
      </c>
      <c r="U681" s="39">
        <v>13</v>
      </c>
      <c r="V681" s="39">
        <v>32</v>
      </c>
      <c r="W681" s="39">
        <v>31.241</v>
      </c>
      <c r="X681" s="39">
        <v>6</v>
      </c>
      <c r="Y681" s="3"/>
    </row>
    <row r="682" spans="1:25" ht="16">
      <c r="A682" s="38" t="s">
        <v>187</v>
      </c>
      <c r="B682" s="38">
        <v>4</v>
      </c>
      <c r="C682" s="38">
        <v>4</v>
      </c>
      <c r="D682" s="38">
        <v>5</v>
      </c>
      <c r="E682" s="38">
        <v>0.6</v>
      </c>
      <c r="F682" s="38">
        <v>1.5</v>
      </c>
      <c r="G682" s="38">
        <v>10800</v>
      </c>
      <c r="H682" s="38" t="s">
        <v>36</v>
      </c>
      <c r="I682" s="38">
        <v>200</v>
      </c>
      <c r="J682" s="38">
        <v>0.95</v>
      </c>
      <c r="K682" s="39">
        <v>313</v>
      </c>
      <c r="L682" s="39">
        <v>303</v>
      </c>
      <c r="M682" s="39">
        <v>10</v>
      </c>
      <c r="N682" s="39">
        <v>274</v>
      </c>
      <c r="O682" s="39">
        <v>28</v>
      </c>
      <c r="P682" s="39">
        <v>0</v>
      </c>
      <c r="Q682" s="39">
        <v>4.5845921999935202</v>
      </c>
      <c r="R682" s="39">
        <v>10184.378752799899</v>
      </c>
      <c r="S682" s="39">
        <v>4408.5352130774399</v>
      </c>
      <c r="T682" s="39">
        <v>28</v>
      </c>
      <c r="U682" s="39">
        <v>10</v>
      </c>
      <c r="V682" s="39">
        <v>18</v>
      </c>
      <c r="W682" s="39">
        <v>25.024000000000001</v>
      </c>
      <c r="X682" s="39">
        <v>5</v>
      </c>
      <c r="Y682" s="3"/>
    </row>
    <row r="683" spans="1:25" ht="16">
      <c r="A683" s="38" t="s">
        <v>187</v>
      </c>
      <c r="B683" s="38">
        <v>4</v>
      </c>
      <c r="C683" s="38">
        <v>4</v>
      </c>
      <c r="D683" s="38">
        <v>5</v>
      </c>
      <c r="E683" s="38">
        <v>0.6</v>
      </c>
      <c r="F683" s="38">
        <v>1.5</v>
      </c>
      <c r="G683" s="38">
        <v>10800</v>
      </c>
      <c r="H683" s="38" t="s">
        <v>36</v>
      </c>
      <c r="I683" s="38">
        <v>200</v>
      </c>
      <c r="J683" s="38">
        <v>0.95</v>
      </c>
      <c r="K683" s="39">
        <v>305</v>
      </c>
      <c r="L683" s="39">
        <v>301</v>
      </c>
      <c r="M683" s="39">
        <v>4</v>
      </c>
      <c r="N683" s="39">
        <v>257</v>
      </c>
      <c r="O683" s="39">
        <v>43</v>
      </c>
      <c r="P683" s="39">
        <v>0</v>
      </c>
      <c r="Q683" s="39">
        <v>4.7182202999817502</v>
      </c>
      <c r="R683" s="39">
        <v>10135.049495699899</v>
      </c>
      <c r="S683" s="39">
        <v>4343.7737198136701</v>
      </c>
      <c r="T683" s="39">
        <v>43</v>
      </c>
      <c r="U683" s="39">
        <v>15</v>
      </c>
      <c r="V683" s="39">
        <v>28</v>
      </c>
      <c r="W683" s="39">
        <v>29.312999999999999</v>
      </c>
      <c r="X683" s="39">
        <v>3</v>
      </c>
      <c r="Y683" s="3"/>
    </row>
    <row r="684" spans="1:25" ht="16">
      <c r="A684" s="38" t="s">
        <v>187</v>
      </c>
      <c r="B684" s="38">
        <v>4</v>
      </c>
      <c r="C684" s="38">
        <v>4</v>
      </c>
      <c r="D684" s="38">
        <v>5</v>
      </c>
      <c r="E684" s="38">
        <v>0.6</v>
      </c>
      <c r="F684" s="38">
        <v>1.5</v>
      </c>
      <c r="G684" s="38">
        <v>10800</v>
      </c>
      <c r="H684" s="38" t="s">
        <v>36</v>
      </c>
      <c r="I684" s="38">
        <v>200</v>
      </c>
      <c r="J684" s="38">
        <v>0.95</v>
      </c>
      <c r="K684" s="39">
        <v>319</v>
      </c>
      <c r="L684" s="39">
        <v>304</v>
      </c>
      <c r="M684" s="39">
        <v>15</v>
      </c>
      <c r="N684" s="39">
        <v>272</v>
      </c>
      <c r="O684" s="39">
        <v>31</v>
      </c>
      <c r="P684" s="39">
        <v>0</v>
      </c>
      <c r="Q684" s="39">
        <v>4.5632703999869602</v>
      </c>
      <c r="R684" s="39">
        <v>10181.908602199999</v>
      </c>
      <c r="S684" s="39">
        <v>4398.7507278947096</v>
      </c>
      <c r="T684" s="39">
        <v>31</v>
      </c>
      <c r="U684" s="39">
        <v>18</v>
      </c>
      <c r="V684" s="39">
        <v>13</v>
      </c>
      <c r="W684" s="39">
        <v>28.439</v>
      </c>
      <c r="X684" s="39">
        <v>7</v>
      </c>
      <c r="Y684" s="3"/>
    </row>
    <row r="685" spans="1:25" ht="16">
      <c r="A685" s="38" t="s">
        <v>187</v>
      </c>
      <c r="B685" s="38">
        <v>4</v>
      </c>
      <c r="C685" s="38">
        <v>4</v>
      </c>
      <c r="D685" s="38">
        <v>5</v>
      </c>
      <c r="E685" s="38">
        <v>0.6</v>
      </c>
      <c r="F685" s="38">
        <v>1.5</v>
      </c>
      <c r="G685" s="38">
        <v>10800</v>
      </c>
      <c r="H685" s="38" t="s">
        <v>36</v>
      </c>
      <c r="I685" s="38">
        <v>200</v>
      </c>
      <c r="J685" s="38">
        <v>0.95</v>
      </c>
      <c r="K685" s="39">
        <v>316</v>
      </c>
      <c r="L685" s="39">
        <v>307</v>
      </c>
      <c r="M685" s="39">
        <v>9</v>
      </c>
      <c r="N685" s="39">
        <v>257</v>
      </c>
      <c r="O685" s="39">
        <v>49</v>
      </c>
      <c r="P685" s="39">
        <v>0</v>
      </c>
      <c r="Q685" s="39">
        <v>4.5187275000005798</v>
      </c>
      <c r="R685" s="39">
        <v>10190.7640376</v>
      </c>
      <c r="S685" s="39">
        <v>4348.6032250402404</v>
      </c>
      <c r="T685" s="39">
        <v>49</v>
      </c>
      <c r="U685" s="39">
        <v>21</v>
      </c>
      <c r="V685" s="39">
        <v>28</v>
      </c>
      <c r="W685" s="39">
        <v>30.547999999999998</v>
      </c>
      <c r="X685" s="39">
        <v>5</v>
      </c>
      <c r="Y685" s="3"/>
    </row>
    <row r="686" spans="1:25" ht="16">
      <c r="A686" s="38" t="s">
        <v>187</v>
      </c>
      <c r="B686" s="38">
        <v>4</v>
      </c>
      <c r="C686" s="38">
        <v>4</v>
      </c>
      <c r="D686" s="38">
        <v>5</v>
      </c>
      <c r="E686" s="38">
        <v>0.6</v>
      </c>
      <c r="F686" s="38">
        <v>1.5</v>
      </c>
      <c r="G686" s="38">
        <v>10800</v>
      </c>
      <c r="H686" s="38" t="s">
        <v>36</v>
      </c>
      <c r="I686" s="38">
        <v>200</v>
      </c>
      <c r="J686" s="38">
        <v>0.95</v>
      </c>
      <c r="K686" s="39">
        <v>310</v>
      </c>
      <c r="L686" s="39">
        <v>302</v>
      </c>
      <c r="M686" s="39">
        <v>8</v>
      </c>
      <c r="N686" s="39">
        <v>261</v>
      </c>
      <c r="O686" s="39">
        <v>40</v>
      </c>
      <c r="P686" s="39">
        <v>0</v>
      </c>
      <c r="Q686" s="39">
        <v>4.4360112000102303</v>
      </c>
      <c r="R686" s="39">
        <v>10181.6497229</v>
      </c>
      <c r="S686" s="39">
        <v>4413.4337296411304</v>
      </c>
      <c r="T686" s="39">
        <v>40</v>
      </c>
      <c r="U686" s="39">
        <v>16</v>
      </c>
      <c r="V686" s="39">
        <v>24</v>
      </c>
      <c r="W686" s="39">
        <v>31.939</v>
      </c>
      <c r="X686" s="39">
        <v>4</v>
      </c>
      <c r="Y686" s="3"/>
    </row>
    <row r="687" spans="1:25" ht="16">
      <c r="A687" s="38" t="s">
        <v>187</v>
      </c>
      <c r="B687" s="38">
        <v>4</v>
      </c>
      <c r="C687" s="38">
        <v>4</v>
      </c>
      <c r="D687" s="38">
        <v>5</v>
      </c>
      <c r="E687" s="38">
        <v>0.6</v>
      </c>
      <c r="F687" s="38">
        <v>1.5</v>
      </c>
      <c r="G687" s="38">
        <v>10800</v>
      </c>
      <c r="H687" s="38" t="s">
        <v>36</v>
      </c>
      <c r="I687" s="38">
        <v>200</v>
      </c>
      <c r="J687" s="38">
        <v>0.95</v>
      </c>
      <c r="K687" s="39">
        <v>310</v>
      </c>
      <c r="L687" s="39">
        <v>302</v>
      </c>
      <c r="M687" s="39">
        <v>8</v>
      </c>
      <c r="N687" s="39">
        <v>269</v>
      </c>
      <c r="O687" s="39">
        <v>32</v>
      </c>
      <c r="P687" s="39">
        <v>0</v>
      </c>
      <c r="Q687" s="39">
        <v>4.4938906000031604</v>
      </c>
      <c r="R687" s="39">
        <v>10190.080644899999</v>
      </c>
      <c r="S687" s="39">
        <v>4444.7227317420702</v>
      </c>
      <c r="T687" s="39">
        <v>31</v>
      </c>
      <c r="U687" s="39">
        <v>18</v>
      </c>
      <c r="V687" s="39">
        <v>13</v>
      </c>
      <c r="W687" s="39">
        <v>27.459</v>
      </c>
      <c r="X687" s="39">
        <v>4</v>
      </c>
      <c r="Y687" s="3"/>
    </row>
    <row r="688" spans="1:25" ht="16">
      <c r="A688" s="38" t="s">
        <v>187</v>
      </c>
      <c r="B688" s="38">
        <v>4</v>
      </c>
      <c r="C688" s="38">
        <v>4</v>
      </c>
      <c r="D688" s="38">
        <v>5</v>
      </c>
      <c r="E688" s="38">
        <v>0.6</v>
      </c>
      <c r="F688" s="38">
        <v>1.5</v>
      </c>
      <c r="G688" s="38">
        <v>10800</v>
      </c>
      <c r="H688" s="38" t="s">
        <v>36</v>
      </c>
      <c r="I688" s="38">
        <v>200</v>
      </c>
      <c r="J688" s="38">
        <v>0.95</v>
      </c>
      <c r="K688" s="39">
        <v>312</v>
      </c>
      <c r="L688" s="39">
        <v>305</v>
      </c>
      <c r="M688" s="39">
        <v>7</v>
      </c>
      <c r="N688" s="39">
        <v>265</v>
      </c>
      <c r="O688" s="39">
        <v>39</v>
      </c>
      <c r="P688" s="39">
        <v>0</v>
      </c>
      <c r="Q688" s="39">
        <v>4.5442784000015299</v>
      </c>
      <c r="R688" s="39">
        <v>10167.348919800001</v>
      </c>
      <c r="S688" s="39">
        <v>4368.7992277629601</v>
      </c>
      <c r="T688" s="39">
        <v>39</v>
      </c>
      <c r="U688" s="39">
        <v>14</v>
      </c>
      <c r="V688" s="39">
        <v>25</v>
      </c>
      <c r="W688" s="39">
        <v>29.640999999999998</v>
      </c>
      <c r="X688" s="39">
        <v>6</v>
      </c>
      <c r="Y688" s="3"/>
    </row>
    <row r="689" spans="1:25" ht="16">
      <c r="A689" s="38" t="s">
        <v>187</v>
      </c>
      <c r="B689" s="38">
        <v>4</v>
      </c>
      <c r="C689" s="38">
        <v>4</v>
      </c>
      <c r="D689" s="38">
        <v>5</v>
      </c>
      <c r="E689" s="38">
        <v>0.6</v>
      </c>
      <c r="F689" s="38">
        <v>1.5</v>
      </c>
      <c r="G689" s="38">
        <v>10800</v>
      </c>
      <c r="H689" s="38" t="s">
        <v>36</v>
      </c>
      <c r="I689" s="38">
        <v>200</v>
      </c>
      <c r="J689" s="38">
        <v>0.95</v>
      </c>
      <c r="K689" s="39">
        <v>301</v>
      </c>
      <c r="L689" s="39">
        <v>282</v>
      </c>
      <c r="M689" s="39">
        <v>19</v>
      </c>
      <c r="N689" s="39">
        <v>245</v>
      </c>
      <c r="O689" s="39">
        <v>36</v>
      </c>
      <c r="P689" s="39">
        <v>0</v>
      </c>
      <c r="Q689" s="39">
        <v>3.8321772000074801</v>
      </c>
      <c r="R689" s="39">
        <v>9533.3441579999908</v>
      </c>
      <c r="S689" s="39">
        <v>4153.1076491056001</v>
      </c>
      <c r="T689" s="39">
        <v>36</v>
      </c>
      <c r="U689" s="39">
        <v>11</v>
      </c>
      <c r="V689" s="39">
        <v>25</v>
      </c>
      <c r="W689" s="39">
        <v>28.067</v>
      </c>
      <c r="X689" s="39">
        <v>6</v>
      </c>
      <c r="Y689" s="3"/>
    </row>
    <row r="690" spans="1:25" ht="16">
      <c r="A690" s="38" t="s">
        <v>187</v>
      </c>
      <c r="B690" s="38">
        <v>4</v>
      </c>
      <c r="C690" s="38">
        <v>4</v>
      </c>
      <c r="D690" s="38">
        <v>5</v>
      </c>
      <c r="E690" s="38">
        <v>0.6</v>
      </c>
      <c r="F690" s="38">
        <v>1.5</v>
      </c>
      <c r="G690" s="38">
        <v>10800</v>
      </c>
      <c r="H690" s="38" t="s">
        <v>36</v>
      </c>
      <c r="I690" s="38">
        <v>200</v>
      </c>
      <c r="J690" s="38">
        <v>0.95</v>
      </c>
      <c r="K690" s="39">
        <v>316</v>
      </c>
      <c r="L690" s="39">
        <v>303</v>
      </c>
      <c r="M690" s="39">
        <v>13</v>
      </c>
      <c r="N690" s="39">
        <v>263</v>
      </c>
      <c r="O690" s="39">
        <v>39</v>
      </c>
      <c r="P690" s="39">
        <v>0</v>
      </c>
      <c r="Q690" s="39">
        <v>4.56084110000611</v>
      </c>
      <c r="R690" s="39">
        <v>10161.992479099899</v>
      </c>
      <c r="S690" s="39">
        <v>4399.2407299643301</v>
      </c>
      <c r="T690" s="39">
        <v>39</v>
      </c>
      <c r="U690" s="39">
        <v>10</v>
      </c>
      <c r="V690" s="39">
        <v>29</v>
      </c>
      <c r="W690" s="39">
        <v>27.359000000000002</v>
      </c>
      <c r="X690" s="39">
        <v>5</v>
      </c>
      <c r="Y690" s="3"/>
    </row>
    <row r="691" spans="1:25" ht="16">
      <c r="A691" s="38" t="s">
        <v>187</v>
      </c>
      <c r="B691" s="38">
        <v>4</v>
      </c>
      <c r="C691" s="38">
        <v>4</v>
      </c>
      <c r="D691" s="38">
        <v>5</v>
      </c>
      <c r="E691" s="38">
        <v>0.6</v>
      </c>
      <c r="F691" s="38">
        <v>1.5</v>
      </c>
      <c r="G691" s="38">
        <v>10800</v>
      </c>
      <c r="H691" s="38" t="s">
        <v>36</v>
      </c>
      <c r="I691" s="38">
        <v>200</v>
      </c>
      <c r="J691" s="38">
        <v>0.95</v>
      </c>
      <c r="K691" s="39">
        <v>292</v>
      </c>
      <c r="L691" s="39">
        <v>283</v>
      </c>
      <c r="M691" s="39">
        <v>9</v>
      </c>
      <c r="N691" s="39">
        <v>243</v>
      </c>
      <c r="O691" s="39">
        <v>39</v>
      </c>
      <c r="P691" s="39">
        <v>0</v>
      </c>
      <c r="Q691" s="39">
        <v>3.7976096999960198</v>
      </c>
      <c r="R691" s="39">
        <v>9529.1512509999993</v>
      </c>
      <c r="S691" s="39">
        <v>4115.9868975910304</v>
      </c>
      <c r="T691" s="39">
        <v>39</v>
      </c>
      <c r="U691" s="39">
        <v>12</v>
      </c>
      <c r="V691" s="39">
        <v>27</v>
      </c>
      <c r="W691" s="39">
        <v>32.119</v>
      </c>
      <c r="X691" s="39">
        <v>4</v>
      </c>
      <c r="Y691" s="3"/>
    </row>
    <row r="692" spans="1:25" ht="16">
      <c r="A692" s="38" t="s">
        <v>187</v>
      </c>
      <c r="B692" s="38">
        <v>4</v>
      </c>
      <c r="C692" s="38">
        <v>4</v>
      </c>
      <c r="D692" s="38">
        <v>5</v>
      </c>
      <c r="E692" s="38">
        <v>0.6</v>
      </c>
      <c r="F692" s="38">
        <v>2</v>
      </c>
      <c r="G692" s="38">
        <v>10800</v>
      </c>
      <c r="H692" s="38" t="s">
        <v>36</v>
      </c>
      <c r="I692" s="38">
        <v>200</v>
      </c>
      <c r="J692" s="38">
        <v>0.95</v>
      </c>
      <c r="K692" s="39">
        <v>260</v>
      </c>
      <c r="L692" s="39">
        <v>255</v>
      </c>
      <c r="M692" s="39">
        <v>5</v>
      </c>
      <c r="N692" s="39">
        <v>225</v>
      </c>
      <c r="O692" s="39">
        <v>29</v>
      </c>
      <c r="P692" s="39">
        <v>0</v>
      </c>
      <c r="Q692" s="39">
        <v>4.5091278999918503</v>
      </c>
      <c r="R692" s="39">
        <v>9120.8009334000199</v>
      </c>
      <c r="S692" s="39">
        <v>4290.0978063573102</v>
      </c>
      <c r="T692" s="39">
        <v>29</v>
      </c>
      <c r="U692" s="39">
        <v>13</v>
      </c>
      <c r="V692" s="39">
        <v>16</v>
      </c>
      <c r="W692" s="39">
        <v>31.701000000000001</v>
      </c>
      <c r="X692" s="39">
        <v>3</v>
      </c>
      <c r="Y692" s="3"/>
    </row>
    <row r="693" spans="1:25" ht="16">
      <c r="A693" s="38" t="s">
        <v>187</v>
      </c>
      <c r="B693" s="38">
        <v>4</v>
      </c>
      <c r="C693" s="38">
        <v>4</v>
      </c>
      <c r="D693" s="38">
        <v>5</v>
      </c>
      <c r="E693" s="38">
        <v>0.6</v>
      </c>
      <c r="F693" s="38">
        <v>2</v>
      </c>
      <c r="G693" s="38">
        <v>10800</v>
      </c>
      <c r="H693" s="38" t="s">
        <v>36</v>
      </c>
      <c r="I693" s="38">
        <v>200</v>
      </c>
      <c r="J693" s="38">
        <v>0.95</v>
      </c>
      <c r="K693" s="39">
        <v>298</v>
      </c>
      <c r="L693" s="39">
        <v>277</v>
      </c>
      <c r="M693" s="39">
        <v>21</v>
      </c>
      <c r="N693" s="39">
        <v>237</v>
      </c>
      <c r="O693" s="39">
        <v>39</v>
      </c>
      <c r="P693" s="39">
        <v>0</v>
      </c>
      <c r="Q693" s="39">
        <v>6.0703320000106604</v>
      </c>
      <c r="R693" s="39">
        <v>9963.7392932999992</v>
      </c>
      <c r="S693" s="39">
        <v>4694.5637442823499</v>
      </c>
      <c r="T693" s="39">
        <v>39</v>
      </c>
      <c r="U693" s="39">
        <v>19</v>
      </c>
      <c r="V693" s="39">
        <v>20</v>
      </c>
      <c r="W693" s="39">
        <v>29.765999999999998</v>
      </c>
      <c r="X693" s="39">
        <v>3</v>
      </c>
      <c r="Y693" s="3"/>
    </row>
    <row r="694" spans="1:25" ht="16">
      <c r="A694" s="38" t="s">
        <v>187</v>
      </c>
      <c r="B694" s="38">
        <v>4</v>
      </c>
      <c r="C694" s="38">
        <v>4</v>
      </c>
      <c r="D694" s="38">
        <v>5</v>
      </c>
      <c r="E694" s="38">
        <v>0.6</v>
      </c>
      <c r="F694" s="38">
        <v>2</v>
      </c>
      <c r="G694" s="38">
        <v>10800</v>
      </c>
      <c r="H694" s="38" t="s">
        <v>36</v>
      </c>
      <c r="I694" s="38">
        <v>200</v>
      </c>
      <c r="J694" s="38">
        <v>0.95</v>
      </c>
      <c r="K694" s="39">
        <v>297</v>
      </c>
      <c r="L694" s="39">
        <v>280</v>
      </c>
      <c r="M694" s="39">
        <v>17</v>
      </c>
      <c r="N694" s="39">
        <v>236</v>
      </c>
      <c r="O694" s="39">
        <v>43</v>
      </c>
      <c r="P694" s="39">
        <v>0</v>
      </c>
      <c r="Q694" s="39">
        <v>6.5609154000076799</v>
      </c>
      <c r="R694" s="39">
        <v>9953.9856385999901</v>
      </c>
      <c r="S694" s="39">
        <v>4668.34649569261</v>
      </c>
      <c r="T694" s="39">
        <v>43</v>
      </c>
      <c r="U694" s="39">
        <v>21</v>
      </c>
      <c r="V694" s="39">
        <v>22</v>
      </c>
      <c r="W694" s="39">
        <v>29.276</v>
      </c>
      <c r="X694" s="39">
        <v>4</v>
      </c>
      <c r="Y694" s="3"/>
    </row>
    <row r="695" spans="1:25" ht="16">
      <c r="A695" s="38" t="s">
        <v>187</v>
      </c>
      <c r="B695" s="38">
        <v>4</v>
      </c>
      <c r="C695" s="38">
        <v>4</v>
      </c>
      <c r="D695" s="38">
        <v>5</v>
      </c>
      <c r="E695" s="38">
        <v>0.6</v>
      </c>
      <c r="F695" s="38">
        <v>2</v>
      </c>
      <c r="G695" s="38">
        <v>10800</v>
      </c>
      <c r="H695" s="38" t="s">
        <v>36</v>
      </c>
      <c r="I695" s="38">
        <v>200</v>
      </c>
      <c r="J695" s="38">
        <v>0.95</v>
      </c>
      <c r="K695" s="39">
        <v>302</v>
      </c>
      <c r="L695" s="39">
        <v>274</v>
      </c>
      <c r="M695" s="39">
        <v>28</v>
      </c>
      <c r="N695" s="39">
        <v>239</v>
      </c>
      <c r="O695" s="39">
        <v>34</v>
      </c>
      <c r="P695" s="39">
        <v>0</v>
      </c>
      <c r="Q695" s="39">
        <v>6.9566609999939297</v>
      </c>
      <c r="R695" s="39">
        <v>9892.4843173999907</v>
      </c>
      <c r="S695" s="39">
        <v>4634.0537389963802</v>
      </c>
      <c r="T695" s="39">
        <v>34</v>
      </c>
      <c r="U695" s="39">
        <v>8</v>
      </c>
      <c r="V695" s="39">
        <v>26</v>
      </c>
      <c r="W695" s="39">
        <v>25.393999999999998</v>
      </c>
      <c r="X695" s="39">
        <v>3</v>
      </c>
      <c r="Y695" s="3"/>
    </row>
    <row r="696" spans="1:25" ht="16">
      <c r="A696" s="38" t="s">
        <v>187</v>
      </c>
      <c r="B696" s="38">
        <v>4</v>
      </c>
      <c r="C696" s="38">
        <v>4</v>
      </c>
      <c r="D696" s="38">
        <v>5</v>
      </c>
      <c r="E696" s="38">
        <v>0.6</v>
      </c>
      <c r="F696" s="38">
        <v>2</v>
      </c>
      <c r="G696" s="38">
        <v>10800</v>
      </c>
      <c r="H696" s="38" t="s">
        <v>36</v>
      </c>
      <c r="I696" s="38">
        <v>200</v>
      </c>
      <c r="J696" s="38">
        <v>0.95</v>
      </c>
      <c r="K696" s="39">
        <v>293</v>
      </c>
      <c r="L696" s="39">
        <v>273</v>
      </c>
      <c r="M696" s="39">
        <v>20</v>
      </c>
      <c r="N696" s="39">
        <v>231</v>
      </c>
      <c r="O696" s="39">
        <v>41</v>
      </c>
      <c r="P696" s="39">
        <v>0</v>
      </c>
      <c r="Q696" s="39">
        <v>6.6081350000001997</v>
      </c>
      <c r="R696" s="39">
        <v>9906.6262944999798</v>
      </c>
      <c r="S696" s="39">
        <v>4654.543739615</v>
      </c>
      <c r="T696" s="39">
        <v>41</v>
      </c>
      <c r="U696" s="39">
        <v>10</v>
      </c>
      <c r="V696" s="39">
        <v>31</v>
      </c>
      <c r="W696" s="39">
        <v>28.709</v>
      </c>
      <c r="X696" s="39">
        <v>6</v>
      </c>
      <c r="Y696" s="3"/>
    </row>
    <row r="697" spans="1:25" ht="16">
      <c r="A697" s="38" t="s">
        <v>187</v>
      </c>
      <c r="B697" s="38">
        <v>4</v>
      </c>
      <c r="C697" s="38">
        <v>4</v>
      </c>
      <c r="D697" s="38">
        <v>5</v>
      </c>
      <c r="E697" s="38">
        <v>0.6</v>
      </c>
      <c r="F697" s="38">
        <v>2</v>
      </c>
      <c r="G697" s="38">
        <v>10800</v>
      </c>
      <c r="H697" s="38" t="s">
        <v>36</v>
      </c>
      <c r="I697" s="38">
        <v>200</v>
      </c>
      <c r="J697" s="38">
        <v>0.95</v>
      </c>
      <c r="K697" s="39">
        <v>265</v>
      </c>
      <c r="L697" s="39">
        <v>256</v>
      </c>
      <c r="M697" s="39">
        <v>9</v>
      </c>
      <c r="N697" s="39">
        <v>222</v>
      </c>
      <c r="O697" s="39">
        <v>33</v>
      </c>
      <c r="P697" s="39">
        <v>0</v>
      </c>
      <c r="Q697" s="39">
        <v>4.3318943999927901</v>
      </c>
      <c r="R697" s="39">
        <v>9140.2506914000005</v>
      </c>
      <c r="S697" s="39">
        <v>4280.2855565375603</v>
      </c>
      <c r="T697" s="39">
        <v>33</v>
      </c>
      <c r="U697" s="39">
        <v>7</v>
      </c>
      <c r="V697" s="39">
        <v>26</v>
      </c>
      <c r="W697" s="39">
        <v>26.657</v>
      </c>
      <c r="X697" s="39">
        <v>5</v>
      </c>
      <c r="Y697" s="3"/>
    </row>
    <row r="698" spans="1:25" ht="16">
      <c r="A698" s="38" t="s">
        <v>187</v>
      </c>
      <c r="B698" s="38">
        <v>4</v>
      </c>
      <c r="C698" s="38">
        <v>4</v>
      </c>
      <c r="D698" s="38">
        <v>5</v>
      </c>
      <c r="E698" s="38">
        <v>0.6</v>
      </c>
      <c r="F698" s="38">
        <v>2</v>
      </c>
      <c r="G698" s="38">
        <v>10800</v>
      </c>
      <c r="H698" s="38" t="s">
        <v>36</v>
      </c>
      <c r="I698" s="38">
        <v>200</v>
      </c>
      <c r="J698" s="38">
        <v>0.95</v>
      </c>
      <c r="K698" s="39">
        <v>288</v>
      </c>
      <c r="L698" s="39">
        <v>275</v>
      </c>
      <c r="M698" s="39">
        <v>13</v>
      </c>
      <c r="N698" s="39">
        <v>248</v>
      </c>
      <c r="O698" s="39">
        <v>26</v>
      </c>
      <c r="P698" s="39">
        <v>0</v>
      </c>
      <c r="Q698" s="39">
        <v>6.6104576999986504</v>
      </c>
      <c r="R698" s="39">
        <v>9895.1247478000005</v>
      </c>
      <c r="S698" s="39">
        <v>4618.3177377665397</v>
      </c>
      <c r="T698" s="39">
        <v>26</v>
      </c>
      <c r="U698" s="39">
        <v>16</v>
      </c>
      <c r="V698" s="39">
        <v>10</v>
      </c>
      <c r="W698" s="39">
        <v>30.285</v>
      </c>
      <c r="X698" s="39">
        <v>5</v>
      </c>
      <c r="Y698" s="3"/>
    </row>
    <row r="699" spans="1:25" ht="16">
      <c r="A699" s="38" t="s">
        <v>187</v>
      </c>
      <c r="B699" s="38">
        <v>4</v>
      </c>
      <c r="C699" s="38">
        <v>4</v>
      </c>
      <c r="D699" s="38">
        <v>5</v>
      </c>
      <c r="E699" s="38">
        <v>0.6</v>
      </c>
      <c r="F699" s="38">
        <v>2</v>
      </c>
      <c r="G699" s="38">
        <v>10800</v>
      </c>
      <c r="H699" s="38" t="s">
        <v>36</v>
      </c>
      <c r="I699" s="38">
        <v>200</v>
      </c>
      <c r="J699" s="38">
        <v>0.95</v>
      </c>
      <c r="K699" s="39">
        <v>298</v>
      </c>
      <c r="L699" s="39">
        <v>280</v>
      </c>
      <c r="M699" s="39">
        <v>18</v>
      </c>
      <c r="N699" s="39">
        <v>246</v>
      </c>
      <c r="O699" s="39">
        <v>33</v>
      </c>
      <c r="P699" s="39">
        <v>0</v>
      </c>
      <c r="Q699" s="39">
        <v>6.73549000000353</v>
      </c>
      <c r="R699" s="39">
        <v>9960.0215571999906</v>
      </c>
      <c r="S699" s="39">
        <v>4619.7989726485603</v>
      </c>
      <c r="T699" s="39">
        <v>33</v>
      </c>
      <c r="U699" s="39">
        <v>13</v>
      </c>
      <c r="V699" s="39">
        <v>20</v>
      </c>
      <c r="W699" s="39">
        <v>32.232999999999997</v>
      </c>
      <c r="X699" s="39">
        <v>4</v>
      </c>
      <c r="Y699" s="3"/>
    </row>
    <row r="700" spans="1:25" ht="16">
      <c r="A700" s="38" t="s">
        <v>187</v>
      </c>
      <c r="B700" s="38">
        <v>4</v>
      </c>
      <c r="C700" s="38">
        <v>4</v>
      </c>
      <c r="D700" s="38">
        <v>5</v>
      </c>
      <c r="E700" s="38">
        <v>0.6</v>
      </c>
      <c r="F700" s="38">
        <v>2</v>
      </c>
      <c r="G700" s="38">
        <v>10800</v>
      </c>
      <c r="H700" s="38" t="s">
        <v>36</v>
      </c>
      <c r="I700" s="38">
        <v>200</v>
      </c>
      <c r="J700" s="38">
        <v>0.95</v>
      </c>
      <c r="K700" s="39">
        <v>291</v>
      </c>
      <c r="L700" s="39">
        <v>279</v>
      </c>
      <c r="M700" s="39">
        <v>12</v>
      </c>
      <c r="N700" s="39">
        <v>245</v>
      </c>
      <c r="O700" s="39">
        <v>33</v>
      </c>
      <c r="P700" s="39">
        <v>0</v>
      </c>
      <c r="Q700" s="39">
        <v>6.1655121000039204</v>
      </c>
      <c r="R700" s="39">
        <v>9997.7516371999991</v>
      </c>
      <c r="S700" s="39">
        <v>4695.58774493075</v>
      </c>
      <c r="T700" s="39">
        <v>33</v>
      </c>
      <c r="U700" s="39">
        <v>10</v>
      </c>
      <c r="V700" s="39">
        <v>23</v>
      </c>
      <c r="W700" s="39">
        <v>24.378</v>
      </c>
      <c r="X700" s="39">
        <v>6</v>
      </c>
      <c r="Y700" s="3"/>
    </row>
    <row r="701" spans="1:25" ht="16">
      <c r="A701" s="38" t="s">
        <v>187</v>
      </c>
      <c r="B701" s="38">
        <v>4</v>
      </c>
      <c r="C701" s="38">
        <v>4</v>
      </c>
      <c r="D701" s="38">
        <v>5</v>
      </c>
      <c r="E701" s="38">
        <v>0.6</v>
      </c>
      <c r="F701" s="38">
        <v>2</v>
      </c>
      <c r="G701" s="38">
        <v>10800</v>
      </c>
      <c r="H701" s="38" t="s">
        <v>36</v>
      </c>
      <c r="I701" s="38">
        <v>200</v>
      </c>
      <c r="J701" s="38">
        <v>0.95</v>
      </c>
      <c r="K701" s="39">
        <v>293</v>
      </c>
      <c r="L701" s="39">
        <v>277</v>
      </c>
      <c r="M701" s="39">
        <v>16</v>
      </c>
      <c r="N701" s="39">
        <v>232</v>
      </c>
      <c r="O701" s="39">
        <v>44</v>
      </c>
      <c r="P701" s="39">
        <v>0</v>
      </c>
      <c r="Q701" s="39">
        <v>6.8935754000010903</v>
      </c>
      <c r="R701" s="39">
        <v>9971.9553755999896</v>
      </c>
      <c r="S701" s="39">
        <v>4683.0809954078804</v>
      </c>
      <c r="T701" s="39">
        <v>44</v>
      </c>
      <c r="U701" s="39">
        <v>14</v>
      </c>
      <c r="V701" s="39">
        <v>30</v>
      </c>
      <c r="W701" s="39">
        <v>32.033000000000001</v>
      </c>
      <c r="X701" s="39">
        <v>3</v>
      </c>
      <c r="Y701" s="3"/>
    </row>
    <row r="702" spans="1:25" ht="16">
      <c r="A702" s="38" t="s">
        <v>187</v>
      </c>
      <c r="B702" s="38">
        <v>4</v>
      </c>
      <c r="C702" s="38">
        <v>4</v>
      </c>
      <c r="D702" s="38">
        <v>5</v>
      </c>
      <c r="E702" s="38">
        <v>0.6</v>
      </c>
      <c r="F702" s="38">
        <v>2</v>
      </c>
      <c r="G702" s="38">
        <v>10800</v>
      </c>
      <c r="H702" s="38" t="s">
        <v>36</v>
      </c>
      <c r="I702" s="38">
        <v>200</v>
      </c>
      <c r="J702" s="38">
        <v>0.95</v>
      </c>
      <c r="K702" s="39">
        <v>298</v>
      </c>
      <c r="L702" s="39">
        <v>280</v>
      </c>
      <c r="M702" s="39">
        <v>18</v>
      </c>
      <c r="N702" s="39">
        <v>249</v>
      </c>
      <c r="O702" s="39">
        <v>30</v>
      </c>
      <c r="P702" s="39">
        <v>0</v>
      </c>
      <c r="Q702" s="39">
        <v>6.1024975000022597</v>
      </c>
      <c r="R702" s="39">
        <v>9991.6573339999904</v>
      </c>
      <c r="S702" s="39">
        <v>4685.8217426408</v>
      </c>
      <c r="T702" s="39">
        <v>30</v>
      </c>
      <c r="U702" s="39">
        <v>6</v>
      </c>
      <c r="V702" s="39">
        <v>24</v>
      </c>
      <c r="W702" s="39">
        <v>27.178999999999998</v>
      </c>
      <c r="X702" s="39">
        <v>4</v>
      </c>
      <c r="Y702" s="3"/>
    </row>
    <row r="703" spans="1:25" ht="16">
      <c r="A703" s="38" t="s">
        <v>187</v>
      </c>
      <c r="B703" s="38">
        <v>4</v>
      </c>
      <c r="C703" s="38">
        <v>4</v>
      </c>
      <c r="D703" s="38">
        <v>5</v>
      </c>
      <c r="E703" s="38">
        <v>0.6</v>
      </c>
      <c r="F703" s="38">
        <v>2</v>
      </c>
      <c r="G703" s="38">
        <v>10800</v>
      </c>
      <c r="H703" s="38" t="s">
        <v>36</v>
      </c>
      <c r="I703" s="38">
        <v>200</v>
      </c>
      <c r="J703" s="38">
        <v>0.95</v>
      </c>
      <c r="K703" s="39">
        <v>295</v>
      </c>
      <c r="L703" s="39">
        <v>278</v>
      </c>
      <c r="M703" s="39">
        <v>17</v>
      </c>
      <c r="N703" s="39">
        <v>234</v>
      </c>
      <c r="O703" s="39">
        <v>43</v>
      </c>
      <c r="P703" s="39">
        <v>0</v>
      </c>
      <c r="Q703" s="39">
        <v>6.4999836000101903</v>
      </c>
      <c r="R703" s="39">
        <v>9976.5685476000108</v>
      </c>
      <c r="S703" s="39">
        <v>4682.3329945076202</v>
      </c>
      <c r="T703" s="39">
        <v>43</v>
      </c>
      <c r="U703" s="39">
        <v>18</v>
      </c>
      <c r="V703" s="39">
        <v>25</v>
      </c>
      <c r="W703" s="39">
        <v>32.713000000000001</v>
      </c>
      <c r="X703" s="39">
        <v>4</v>
      </c>
      <c r="Y703" s="3"/>
    </row>
    <row r="704" spans="1:25" ht="16">
      <c r="A704" s="38" t="s">
        <v>187</v>
      </c>
      <c r="B704" s="38">
        <v>4</v>
      </c>
      <c r="C704" s="38">
        <v>4</v>
      </c>
      <c r="D704" s="38">
        <v>5</v>
      </c>
      <c r="E704" s="38">
        <v>0.6</v>
      </c>
      <c r="F704" s="38">
        <v>2</v>
      </c>
      <c r="G704" s="38">
        <v>10800</v>
      </c>
      <c r="H704" s="38" t="s">
        <v>36</v>
      </c>
      <c r="I704" s="38">
        <v>200</v>
      </c>
      <c r="J704" s="38">
        <v>0.95</v>
      </c>
      <c r="K704" s="39">
        <v>291</v>
      </c>
      <c r="L704" s="39">
        <v>273</v>
      </c>
      <c r="M704" s="39">
        <v>18</v>
      </c>
      <c r="N704" s="39">
        <v>235</v>
      </c>
      <c r="O704" s="39">
        <v>37</v>
      </c>
      <c r="P704" s="39">
        <v>0</v>
      </c>
      <c r="Q704" s="39">
        <v>6.4223283000037199</v>
      </c>
      <c r="R704" s="39">
        <v>9950.2128567</v>
      </c>
      <c r="S704" s="39">
        <v>4748.5512456986999</v>
      </c>
      <c r="T704" s="39">
        <v>36</v>
      </c>
      <c r="U704" s="39">
        <v>13</v>
      </c>
      <c r="V704" s="39">
        <v>23</v>
      </c>
      <c r="W704" s="39">
        <v>32.94</v>
      </c>
      <c r="X704" s="39">
        <v>3</v>
      </c>
      <c r="Y704" s="3"/>
    </row>
    <row r="705" spans="1:25" ht="16">
      <c r="A705" s="38" t="s">
        <v>187</v>
      </c>
      <c r="B705" s="38">
        <v>4</v>
      </c>
      <c r="C705" s="38">
        <v>4</v>
      </c>
      <c r="D705" s="38">
        <v>5</v>
      </c>
      <c r="E705" s="38">
        <v>0.6</v>
      </c>
      <c r="F705" s="38">
        <v>2</v>
      </c>
      <c r="G705" s="38">
        <v>10800</v>
      </c>
      <c r="H705" s="38" t="s">
        <v>36</v>
      </c>
      <c r="I705" s="38">
        <v>200</v>
      </c>
      <c r="J705" s="38">
        <v>0.95</v>
      </c>
      <c r="K705" s="39">
        <v>292</v>
      </c>
      <c r="L705" s="39">
        <v>273</v>
      </c>
      <c r="M705" s="39">
        <v>19</v>
      </c>
      <c r="N705" s="39">
        <v>237</v>
      </c>
      <c r="O705" s="39">
        <v>35</v>
      </c>
      <c r="P705" s="39">
        <v>0</v>
      </c>
      <c r="Q705" s="39">
        <v>6.2518594999986101</v>
      </c>
      <c r="R705" s="39">
        <v>9912.2393345</v>
      </c>
      <c r="S705" s="39">
        <v>4660.9074894711302</v>
      </c>
      <c r="T705" s="39">
        <v>35</v>
      </c>
      <c r="U705" s="39">
        <v>13</v>
      </c>
      <c r="V705" s="39">
        <v>22</v>
      </c>
      <c r="W705" s="39">
        <v>29.221</v>
      </c>
      <c r="X705" s="39">
        <v>6</v>
      </c>
      <c r="Y705" s="3"/>
    </row>
    <row r="706" spans="1:25" ht="16">
      <c r="A706" s="38" t="s">
        <v>187</v>
      </c>
      <c r="B706" s="38">
        <v>4</v>
      </c>
      <c r="C706" s="38">
        <v>4</v>
      </c>
      <c r="D706" s="38">
        <v>5</v>
      </c>
      <c r="E706" s="38">
        <v>0.6</v>
      </c>
      <c r="F706" s="38">
        <v>2</v>
      </c>
      <c r="G706" s="38">
        <v>10800</v>
      </c>
      <c r="H706" s="38" t="s">
        <v>36</v>
      </c>
      <c r="I706" s="38">
        <v>200</v>
      </c>
      <c r="J706" s="38">
        <v>0.95</v>
      </c>
      <c r="K706" s="39">
        <v>262</v>
      </c>
      <c r="L706" s="39">
        <v>251</v>
      </c>
      <c r="M706" s="39">
        <v>11</v>
      </c>
      <c r="N706" s="39">
        <v>219</v>
      </c>
      <c r="O706" s="39">
        <v>31</v>
      </c>
      <c r="P706" s="39">
        <v>0</v>
      </c>
      <c r="Q706" s="39">
        <v>4.1709255000013101</v>
      </c>
      <c r="R706" s="39">
        <v>9181.2168852000104</v>
      </c>
      <c r="S706" s="39">
        <v>4398.79441072791</v>
      </c>
      <c r="T706" s="39">
        <v>31</v>
      </c>
      <c r="U706" s="39">
        <v>11</v>
      </c>
      <c r="V706" s="39">
        <v>20</v>
      </c>
      <c r="W706" s="39">
        <v>30.177</v>
      </c>
      <c r="X706" s="39">
        <v>4</v>
      </c>
      <c r="Y706" s="3"/>
    </row>
    <row r="707" spans="1:25" ht="16">
      <c r="A707" s="38" t="s">
        <v>187</v>
      </c>
      <c r="B707" s="38">
        <v>4</v>
      </c>
      <c r="C707" s="38">
        <v>4</v>
      </c>
      <c r="D707" s="38">
        <v>5</v>
      </c>
      <c r="E707" s="38">
        <v>0.6</v>
      </c>
      <c r="F707" s="38">
        <v>2</v>
      </c>
      <c r="G707" s="38">
        <v>10800</v>
      </c>
      <c r="H707" s="38" t="s">
        <v>36</v>
      </c>
      <c r="I707" s="38">
        <v>200</v>
      </c>
      <c r="J707" s="38">
        <v>0.95</v>
      </c>
      <c r="K707" s="39">
        <v>263</v>
      </c>
      <c r="L707" s="39">
        <v>254</v>
      </c>
      <c r="M707" s="39">
        <v>9</v>
      </c>
      <c r="N707" s="39">
        <v>220</v>
      </c>
      <c r="O707" s="39">
        <v>33</v>
      </c>
      <c r="P707" s="39">
        <v>0</v>
      </c>
      <c r="Q707" s="39">
        <v>4.2557702000010398</v>
      </c>
      <c r="R707" s="39">
        <v>9176.0133170999998</v>
      </c>
      <c r="S707" s="39">
        <v>4314.76915471348</v>
      </c>
      <c r="T707" s="39">
        <v>33</v>
      </c>
      <c r="U707" s="39">
        <v>13</v>
      </c>
      <c r="V707" s="39">
        <v>20</v>
      </c>
      <c r="W707" s="39">
        <v>29.835999999999999</v>
      </c>
      <c r="X707" s="39">
        <v>4</v>
      </c>
      <c r="Y707" s="3"/>
    </row>
    <row r="708" spans="1:25" ht="16">
      <c r="A708" s="38" t="s">
        <v>187</v>
      </c>
      <c r="B708" s="38">
        <v>4</v>
      </c>
      <c r="C708" s="38">
        <v>4</v>
      </c>
      <c r="D708" s="38">
        <v>5</v>
      </c>
      <c r="E708" s="38">
        <v>0.6</v>
      </c>
      <c r="F708" s="38">
        <v>2</v>
      </c>
      <c r="G708" s="38">
        <v>10800</v>
      </c>
      <c r="H708" s="38" t="s">
        <v>36</v>
      </c>
      <c r="I708" s="38">
        <v>200</v>
      </c>
      <c r="J708" s="38">
        <v>0.95</v>
      </c>
      <c r="K708" s="39">
        <v>269</v>
      </c>
      <c r="L708" s="39">
        <v>263</v>
      </c>
      <c r="M708" s="39">
        <v>6</v>
      </c>
      <c r="N708" s="39">
        <v>233</v>
      </c>
      <c r="O708" s="39">
        <v>29</v>
      </c>
      <c r="P708" s="39">
        <v>0</v>
      </c>
      <c r="Q708" s="39">
        <v>4.1949064999982104</v>
      </c>
      <c r="R708" s="39">
        <v>9289.5951472999805</v>
      </c>
      <c r="S708" s="39">
        <v>4308.8810544656499</v>
      </c>
      <c r="T708" s="39">
        <v>29</v>
      </c>
      <c r="U708" s="39">
        <v>12</v>
      </c>
      <c r="V708" s="39">
        <v>17</v>
      </c>
      <c r="W708" s="39">
        <v>30.407</v>
      </c>
      <c r="X708" s="39">
        <v>2</v>
      </c>
      <c r="Y708" s="3"/>
    </row>
    <row r="709" spans="1:25" ht="16">
      <c r="A709" s="38" t="s">
        <v>187</v>
      </c>
      <c r="B709" s="38">
        <v>4</v>
      </c>
      <c r="C709" s="38">
        <v>4</v>
      </c>
      <c r="D709" s="38">
        <v>5</v>
      </c>
      <c r="E709" s="38">
        <v>0.6</v>
      </c>
      <c r="F709" s="38">
        <v>2</v>
      </c>
      <c r="G709" s="38">
        <v>10800</v>
      </c>
      <c r="H709" s="38" t="s">
        <v>36</v>
      </c>
      <c r="I709" s="38">
        <v>200</v>
      </c>
      <c r="J709" s="38">
        <v>0.95</v>
      </c>
      <c r="K709" s="39">
        <v>302</v>
      </c>
      <c r="L709" s="39">
        <v>276</v>
      </c>
      <c r="M709" s="39">
        <v>26</v>
      </c>
      <c r="N709" s="39">
        <v>243</v>
      </c>
      <c r="O709" s="39">
        <v>32</v>
      </c>
      <c r="P709" s="39">
        <v>0</v>
      </c>
      <c r="Q709" s="39">
        <v>7.4529099999856196</v>
      </c>
      <c r="R709" s="39">
        <v>9957.9442545000002</v>
      </c>
      <c r="S709" s="39">
        <v>4670.2532415790402</v>
      </c>
      <c r="T709" s="39">
        <v>32</v>
      </c>
      <c r="U709" s="39">
        <v>11</v>
      </c>
      <c r="V709" s="39">
        <v>21</v>
      </c>
      <c r="W709" s="39">
        <v>31.669</v>
      </c>
      <c r="X709" s="39">
        <v>4</v>
      </c>
      <c r="Y709" s="3"/>
    </row>
    <row r="710" spans="1:25" ht="16">
      <c r="A710" s="38" t="s">
        <v>187</v>
      </c>
      <c r="B710" s="38">
        <v>4</v>
      </c>
      <c r="C710" s="38">
        <v>4</v>
      </c>
      <c r="D710" s="38">
        <v>5</v>
      </c>
      <c r="E710" s="38">
        <v>0.6</v>
      </c>
      <c r="F710" s="38">
        <v>2</v>
      </c>
      <c r="G710" s="38">
        <v>10800</v>
      </c>
      <c r="H710" s="38" t="s">
        <v>36</v>
      </c>
      <c r="I710" s="38">
        <v>200</v>
      </c>
      <c r="J710" s="38">
        <v>0.95</v>
      </c>
      <c r="K710" s="39">
        <v>265</v>
      </c>
      <c r="L710" s="39">
        <v>253</v>
      </c>
      <c r="M710" s="39">
        <v>12</v>
      </c>
      <c r="N710" s="39">
        <v>226</v>
      </c>
      <c r="O710" s="39">
        <v>26</v>
      </c>
      <c r="P710" s="39">
        <v>0</v>
      </c>
      <c r="Q710" s="39">
        <v>4.3683269000076299</v>
      </c>
      <c r="R710" s="39">
        <v>9138.5987167000094</v>
      </c>
      <c r="S710" s="39">
        <v>4380.5888152113102</v>
      </c>
      <c r="T710" s="39">
        <v>26</v>
      </c>
      <c r="U710" s="39">
        <v>10</v>
      </c>
      <c r="V710" s="39">
        <v>16</v>
      </c>
      <c r="W710" s="39">
        <v>31.63</v>
      </c>
      <c r="X710" s="39">
        <v>3</v>
      </c>
      <c r="Y710" s="3"/>
    </row>
    <row r="711" spans="1:25" ht="16">
      <c r="A711" s="38" t="s">
        <v>187</v>
      </c>
      <c r="B711" s="38">
        <v>4</v>
      </c>
      <c r="C711" s="38">
        <v>4</v>
      </c>
      <c r="D711" s="38">
        <v>5</v>
      </c>
      <c r="E711" s="38">
        <v>0.6</v>
      </c>
      <c r="F711" s="38">
        <v>2</v>
      </c>
      <c r="G711" s="38">
        <v>10800</v>
      </c>
      <c r="H711" s="38" t="s">
        <v>36</v>
      </c>
      <c r="I711" s="38">
        <v>200</v>
      </c>
      <c r="J711" s="38">
        <v>0.95</v>
      </c>
      <c r="K711" s="39">
        <v>299</v>
      </c>
      <c r="L711" s="39">
        <v>281</v>
      </c>
      <c r="M711" s="39">
        <v>18</v>
      </c>
      <c r="N711" s="39">
        <v>248</v>
      </c>
      <c r="O711" s="39">
        <v>32</v>
      </c>
      <c r="P711" s="39">
        <v>0</v>
      </c>
      <c r="Q711" s="39">
        <v>6.4376311000003001</v>
      </c>
      <c r="R711" s="39">
        <v>10004.1354371999</v>
      </c>
      <c r="S711" s="39">
        <v>4636.4589729756099</v>
      </c>
      <c r="T711" s="39">
        <v>32</v>
      </c>
      <c r="U711" s="39">
        <v>8</v>
      </c>
      <c r="V711" s="39">
        <v>24</v>
      </c>
      <c r="W711" s="39">
        <v>23.512</v>
      </c>
      <c r="X711" s="39">
        <v>8</v>
      </c>
      <c r="Y711" s="3"/>
    </row>
    <row r="712" spans="1:25" ht="16">
      <c r="A712" s="38" t="s">
        <v>187</v>
      </c>
      <c r="B712" s="38">
        <v>4</v>
      </c>
      <c r="C712" s="38">
        <v>4</v>
      </c>
      <c r="D712" s="38">
        <v>5</v>
      </c>
      <c r="E712" s="38">
        <v>0.6</v>
      </c>
      <c r="F712" s="38">
        <v>2</v>
      </c>
      <c r="G712" s="38">
        <v>10800</v>
      </c>
      <c r="H712" s="38" t="s">
        <v>36</v>
      </c>
      <c r="I712" s="38">
        <v>200</v>
      </c>
      <c r="J712" s="38">
        <v>0.95</v>
      </c>
      <c r="K712" s="39">
        <v>265</v>
      </c>
      <c r="L712" s="39">
        <v>250</v>
      </c>
      <c r="M712" s="39">
        <v>15</v>
      </c>
      <c r="N712" s="39">
        <v>223</v>
      </c>
      <c r="O712" s="39">
        <v>26</v>
      </c>
      <c r="P712" s="39">
        <v>0</v>
      </c>
      <c r="Q712" s="39">
        <v>4.6331990999969301</v>
      </c>
      <c r="R712" s="39">
        <v>9095.7800812000005</v>
      </c>
      <c r="S712" s="39">
        <v>4312.6894045751496</v>
      </c>
      <c r="T712" s="39">
        <v>26</v>
      </c>
      <c r="U712" s="39">
        <v>9</v>
      </c>
      <c r="V712" s="39">
        <v>17</v>
      </c>
      <c r="W712" s="39">
        <v>29.573</v>
      </c>
      <c r="X712" s="39">
        <v>7</v>
      </c>
      <c r="Y712" s="3"/>
    </row>
    <row r="713" spans="1:25" ht="16">
      <c r="A713" s="38" t="s">
        <v>187</v>
      </c>
      <c r="B713" s="38">
        <v>4</v>
      </c>
      <c r="C713" s="38">
        <v>4</v>
      </c>
      <c r="D713" s="38">
        <v>5</v>
      </c>
      <c r="E713" s="38">
        <v>0.6</v>
      </c>
      <c r="F713" s="38">
        <v>2</v>
      </c>
      <c r="G713" s="38">
        <v>10800</v>
      </c>
      <c r="H713" s="38" t="s">
        <v>36</v>
      </c>
      <c r="I713" s="38">
        <v>200</v>
      </c>
      <c r="J713" s="38">
        <v>0.95</v>
      </c>
      <c r="K713" s="39">
        <v>267</v>
      </c>
      <c r="L713" s="39">
        <v>260</v>
      </c>
      <c r="M713" s="39">
        <v>7</v>
      </c>
      <c r="N713" s="39">
        <v>227</v>
      </c>
      <c r="O713" s="39">
        <v>32</v>
      </c>
      <c r="P713" s="39">
        <v>0</v>
      </c>
      <c r="Q713" s="39">
        <v>4.2669816999973298</v>
      </c>
      <c r="R713" s="39">
        <v>9245.3904600000005</v>
      </c>
      <c r="S713" s="39">
        <v>4281.0846531474899</v>
      </c>
      <c r="T713" s="39">
        <v>32</v>
      </c>
      <c r="U713" s="39">
        <v>14</v>
      </c>
      <c r="V713" s="39">
        <v>18</v>
      </c>
      <c r="W713" s="39">
        <v>29.023</v>
      </c>
      <c r="X713" s="39">
        <v>5</v>
      </c>
      <c r="Y713" s="3"/>
    </row>
    <row r="714" spans="1:25" ht="16">
      <c r="A714" s="38" t="s">
        <v>187</v>
      </c>
      <c r="B714" s="38">
        <v>4</v>
      </c>
      <c r="C714" s="38">
        <v>4</v>
      </c>
      <c r="D714" s="38">
        <v>5</v>
      </c>
      <c r="E714" s="38">
        <v>0.6</v>
      </c>
      <c r="F714" s="38">
        <v>2</v>
      </c>
      <c r="G714" s="38">
        <v>10800</v>
      </c>
      <c r="H714" s="38" t="s">
        <v>36</v>
      </c>
      <c r="I714" s="38">
        <v>200</v>
      </c>
      <c r="J714" s="38">
        <v>0.95</v>
      </c>
      <c r="K714" s="39">
        <v>285</v>
      </c>
      <c r="L714" s="39">
        <v>279</v>
      </c>
      <c r="M714" s="39">
        <v>6</v>
      </c>
      <c r="N714" s="39">
        <v>232</v>
      </c>
      <c r="O714" s="39">
        <v>46</v>
      </c>
      <c r="P714" s="39">
        <v>0</v>
      </c>
      <c r="Q714" s="39">
        <v>6.4105264000020101</v>
      </c>
      <c r="R714" s="39">
        <v>9931.9707156999993</v>
      </c>
      <c r="S714" s="39">
        <v>4656.07899116724</v>
      </c>
      <c r="T714" s="39">
        <v>46</v>
      </c>
      <c r="U714" s="39">
        <v>13</v>
      </c>
      <c r="V714" s="39">
        <v>33</v>
      </c>
      <c r="W714" s="39">
        <v>27.986000000000001</v>
      </c>
      <c r="X714" s="39">
        <v>5</v>
      </c>
      <c r="Y714" s="3"/>
    </row>
    <row r="715" spans="1:25" ht="16">
      <c r="A715" s="38" t="s">
        <v>187</v>
      </c>
      <c r="B715" s="38">
        <v>4</v>
      </c>
      <c r="C715" s="38">
        <v>4</v>
      </c>
      <c r="D715" s="38">
        <v>5</v>
      </c>
      <c r="E715" s="38">
        <v>0.6</v>
      </c>
      <c r="F715" s="38">
        <v>2</v>
      </c>
      <c r="G715" s="38">
        <v>10800</v>
      </c>
      <c r="H715" s="38" t="s">
        <v>36</v>
      </c>
      <c r="I715" s="38">
        <v>200</v>
      </c>
      <c r="J715" s="38">
        <v>0.95</v>
      </c>
      <c r="K715" s="39">
        <v>255</v>
      </c>
      <c r="L715" s="39">
        <v>249</v>
      </c>
      <c r="M715" s="39">
        <v>6</v>
      </c>
      <c r="N715" s="39">
        <v>212</v>
      </c>
      <c r="O715" s="39">
        <v>36</v>
      </c>
      <c r="P715" s="39">
        <v>0</v>
      </c>
      <c r="Q715" s="39">
        <v>4.08537479999569</v>
      </c>
      <c r="R715" s="39">
        <v>9125.8875853999998</v>
      </c>
      <c r="S715" s="39">
        <v>4369.1736566014497</v>
      </c>
      <c r="T715" s="39">
        <v>36</v>
      </c>
      <c r="U715" s="39">
        <v>14</v>
      </c>
      <c r="V715" s="39">
        <v>22</v>
      </c>
      <c r="W715" s="39">
        <v>28.878</v>
      </c>
      <c r="X715" s="39">
        <v>7</v>
      </c>
      <c r="Y715" s="3"/>
    </row>
    <row r="716" spans="1:25" ht="16">
      <c r="A716" s="38" t="s">
        <v>187</v>
      </c>
      <c r="B716" s="38">
        <v>4</v>
      </c>
      <c r="C716" s="38">
        <v>4</v>
      </c>
      <c r="D716" s="38">
        <v>5</v>
      </c>
      <c r="E716" s="38">
        <v>0.6</v>
      </c>
      <c r="F716" s="38">
        <v>2</v>
      </c>
      <c r="G716" s="38">
        <v>10800</v>
      </c>
      <c r="H716" s="38" t="s">
        <v>36</v>
      </c>
      <c r="I716" s="38">
        <v>200</v>
      </c>
      <c r="J716" s="38">
        <v>0.95</v>
      </c>
      <c r="K716" s="39">
        <v>294</v>
      </c>
      <c r="L716" s="39">
        <v>273</v>
      </c>
      <c r="M716" s="39">
        <v>21</v>
      </c>
      <c r="N716" s="39">
        <v>238</v>
      </c>
      <c r="O716" s="39">
        <v>34</v>
      </c>
      <c r="P716" s="39">
        <v>0</v>
      </c>
      <c r="Q716" s="39">
        <v>6.9579750999959602</v>
      </c>
      <c r="R716" s="39">
        <v>9877.9605924000007</v>
      </c>
      <c r="S716" s="39">
        <v>4637.9847378470004</v>
      </c>
      <c r="T716" s="39">
        <v>34</v>
      </c>
      <c r="U716" s="39">
        <v>11</v>
      </c>
      <c r="V716" s="39">
        <v>23</v>
      </c>
      <c r="W716" s="39">
        <v>31.672000000000001</v>
      </c>
      <c r="X716" s="39">
        <v>3</v>
      </c>
      <c r="Y716" s="3"/>
    </row>
    <row r="717" spans="1:25" ht="16">
      <c r="A717" s="38" t="s">
        <v>187</v>
      </c>
      <c r="B717" s="38">
        <v>4</v>
      </c>
      <c r="C717" s="38">
        <v>4</v>
      </c>
      <c r="D717" s="38">
        <v>5</v>
      </c>
      <c r="E717" s="38">
        <v>0.6</v>
      </c>
      <c r="F717" s="38">
        <v>2</v>
      </c>
      <c r="G717" s="38">
        <v>10800</v>
      </c>
      <c r="H717" s="38" t="s">
        <v>36</v>
      </c>
      <c r="I717" s="38">
        <v>200</v>
      </c>
      <c r="J717" s="38">
        <v>0.95</v>
      </c>
      <c r="K717" s="39">
        <v>297</v>
      </c>
      <c r="L717" s="39">
        <v>276</v>
      </c>
      <c r="M717" s="39">
        <v>21</v>
      </c>
      <c r="N717" s="39">
        <v>244</v>
      </c>
      <c r="O717" s="39">
        <v>31</v>
      </c>
      <c r="P717" s="39">
        <v>0</v>
      </c>
      <c r="Q717" s="39">
        <v>6.3526616999994197</v>
      </c>
      <c r="R717" s="39">
        <v>9975.9554143999994</v>
      </c>
      <c r="S717" s="39">
        <v>4725.3714963290804</v>
      </c>
      <c r="T717" s="39">
        <v>31</v>
      </c>
      <c r="U717" s="39">
        <v>10</v>
      </c>
      <c r="V717" s="39">
        <v>21</v>
      </c>
      <c r="W717" s="39">
        <v>27.437000000000001</v>
      </c>
      <c r="X717" s="39">
        <v>5</v>
      </c>
      <c r="Y717" s="3"/>
    </row>
    <row r="718" spans="1:25" ht="16">
      <c r="A718" s="38" t="s">
        <v>187</v>
      </c>
      <c r="B718" s="38">
        <v>4</v>
      </c>
      <c r="C718" s="38">
        <v>4</v>
      </c>
      <c r="D718" s="38">
        <v>5</v>
      </c>
      <c r="E718" s="38">
        <v>0.6</v>
      </c>
      <c r="F718" s="38">
        <v>2</v>
      </c>
      <c r="G718" s="38">
        <v>10800</v>
      </c>
      <c r="H718" s="38" t="s">
        <v>36</v>
      </c>
      <c r="I718" s="38">
        <v>200</v>
      </c>
      <c r="J718" s="38">
        <v>0.95</v>
      </c>
      <c r="K718" s="39">
        <v>289</v>
      </c>
      <c r="L718" s="39">
        <v>277</v>
      </c>
      <c r="M718" s="39">
        <v>12</v>
      </c>
      <c r="N718" s="39">
        <v>240</v>
      </c>
      <c r="O718" s="39">
        <v>36</v>
      </c>
      <c r="P718" s="39">
        <v>0</v>
      </c>
      <c r="Q718" s="39">
        <v>6.6235464000047104</v>
      </c>
      <c r="R718" s="39">
        <v>9961.6925976000002</v>
      </c>
      <c r="S718" s="39">
        <v>4706.2897448055401</v>
      </c>
      <c r="T718" s="39">
        <v>36</v>
      </c>
      <c r="U718" s="39">
        <v>20</v>
      </c>
      <c r="V718" s="39">
        <v>16</v>
      </c>
      <c r="W718" s="39">
        <v>29.501000000000001</v>
      </c>
      <c r="X718" s="39">
        <v>8</v>
      </c>
      <c r="Y718" s="3"/>
    </row>
    <row r="719" spans="1:25" ht="16">
      <c r="A719" s="38" t="s">
        <v>187</v>
      </c>
      <c r="B719" s="38">
        <v>4</v>
      </c>
      <c r="C719" s="38">
        <v>4</v>
      </c>
      <c r="D719" s="38">
        <v>5</v>
      </c>
      <c r="E719" s="38">
        <v>0.6</v>
      </c>
      <c r="F719" s="38">
        <v>2</v>
      </c>
      <c r="G719" s="38">
        <v>10800</v>
      </c>
      <c r="H719" s="38" t="s">
        <v>36</v>
      </c>
      <c r="I719" s="38">
        <v>200</v>
      </c>
      <c r="J719" s="38">
        <v>0.95</v>
      </c>
      <c r="K719" s="39">
        <v>295</v>
      </c>
      <c r="L719" s="39">
        <v>276</v>
      </c>
      <c r="M719" s="39">
        <v>19</v>
      </c>
      <c r="N719" s="39">
        <v>233</v>
      </c>
      <c r="O719" s="39">
        <v>42</v>
      </c>
      <c r="P719" s="39">
        <v>0</v>
      </c>
      <c r="Q719" s="39">
        <v>6.0719732999945704</v>
      </c>
      <c r="R719" s="39">
        <v>9897.2123637999994</v>
      </c>
      <c r="S719" s="39">
        <v>4594.5594871733301</v>
      </c>
      <c r="T719" s="39">
        <v>41</v>
      </c>
      <c r="U719" s="39">
        <v>20</v>
      </c>
      <c r="V719" s="39">
        <v>21</v>
      </c>
      <c r="W719" s="39">
        <v>29.771999999999998</v>
      </c>
      <c r="X719" s="39">
        <v>4</v>
      </c>
      <c r="Y719" s="3"/>
    </row>
    <row r="720" spans="1:25" ht="16">
      <c r="A720" s="38" t="s">
        <v>187</v>
      </c>
      <c r="B720" s="38">
        <v>4</v>
      </c>
      <c r="C720" s="38">
        <v>4</v>
      </c>
      <c r="D720" s="38">
        <v>5</v>
      </c>
      <c r="E720" s="38">
        <v>0.6</v>
      </c>
      <c r="F720" s="38">
        <v>2</v>
      </c>
      <c r="G720" s="38">
        <v>10800</v>
      </c>
      <c r="H720" s="38" t="s">
        <v>36</v>
      </c>
      <c r="I720" s="38">
        <v>200</v>
      </c>
      <c r="J720" s="38">
        <v>0.95</v>
      </c>
      <c r="K720" s="39">
        <v>264</v>
      </c>
      <c r="L720" s="39">
        <v>255</v>
      </c>
      <c r="M720" s="39">
        <v>9</v>
      </c>
      <c r="N720" s="39">
        <v>211</v>
      </c>
      <c r="O720" s="39">
        <v>43</v>
      </c>
      <c r="P720" s="39">
        <v>0</v>
      </c>
      <c r="Q720" s="39">
        <v>4.2169475999898998</v>
      </c>
      <c r="R720" s="39">
        <v>9159.33992389999</v>
      </c>
      <c r="S720" s="39">
        <v>4326.2763002370402</v>
      </c>
      <c r="T720" s="39">
        <v>41</v>
      </c>
      <c r="U720" s="39">
        <v>18</v>
      </c>
      <c r="V720" s="39">
        <v>23</v>
      </c>
      <c r="W720" s="39">
        <v>28.495999999999999</v>
      </c>
      <c r="X720" s="39">
        <v>5</v>
      </c>
      <c r="Y720" s="3"/>
    </row>
    <row r="721" spans="1:25" ht="16">
      <c r="A721" s="38" t="s">
        <v>187</v>
      </c>
      <c r="B721" s="38">
        <v>4</v>
      </c>
      <c r="C721" s="38">
        <v>4</v>
      </c>
      <c r="D721" s="38">
        <v>5</v>
      </c>
      <c r="E721" s="38">
        <v>0.6</v>
      </c>
      <c r="F721" s="38">
        <v>2</v>
      </c>
      <c r="G721" s="38">
        <v>10800</v>
      </c>
      <c r="H721" s="38" t="s">
        <v>36</v>
      </c>
      <c r="I721" s="38">
        <v>200</v>
      </c>
      <c r="J721" s="38">
        <v>0.95</v>
      </c>
      <c r="K721" s="39">
        <v>260</v>
      </c>
      <c r="L721" s="39">
        <v>255</v>
      </c>
      <c r="M721" s="39">
        <v>5</v>
      </c>
      <c r="N721" s="39">
        <v>219</v>
      </c>
      <c r="O721" s="39">
        <v>35</v>
      </c>
      <c r="P721" s="39">
        <v>0</v>
      </c>
      <c r="Q721" s="39">
        <v>4.1847166999943397</v>
      </c>
      <c r="R721" s="39">
        <v>9214.9000730999905</v>
      </c>
      <c r="S721" s="39">
        <v>4383.3818136057798</v>
      </c>
      <c r="T721" s="39">
        <v>35</v>
      </c>
      <c r="U721" s="39">
        <v>15</v>
      </c>
      <c r="V721" s="39">
        <v>20</v>
      </c>
      <c r="W721" s="39">
        <v>29.273</v>
      </c>
      <c r="X721" s="39">
        <v>4</v>
      </c>
      <c r="Y721" s="3"/>
    </row>
    <row r="722" spans="1:25" ht="16">
      <c r="A722" s="38" t="s">
        <v>187</v>
      </c>
      <c r="B722" s="38">
        <v>5</v>
      </c>
      <c r="C722" s="38">
        <v>5</v>
      </c>
      <c r="D722" s="38">
        <v>4</v>
      </c>
      <c r="E722" s="38">
        <v>0.2</v>
      </c>
      <c r="F722" s="38">
        <v>1.5</v>
      </c>
      <c r="G722" s="38">
        <v>10800</v>
      </c>
      <c r="H722" s="38" t="s">
        <v>36</v>
      </c>
      <c r="I722" s="38">
        <v>200</v>
      </c>
      <c r="J722" s="38">
        <v>0.95</v>
      </c>
      <c r="K722" s="39">
        <v>342</v>
      </c>
      <c r="L722" s="39">
        <v>336</v>
      </c>
      <c r="M722" s="39">
        <v>6</v>
      </c>
      <c r="N722" s="39">
        <v>305</v>
      </c>
      <c r="O722" s="39">
        <v>30</v>
      </c>
      <c r="P722" s="39">
        <v>0</v>
      </c>
      <c r="Q722" s="39">
        <v>3.4521653000011701</v>
      </c>
      <c r="R722" s="39">
        <v>10370.0462060999</v>
      </c>
      <c r="S722" s="39">
        <v>3990.3922076253202</v>
      </c>
      <c r="T722" s="39">
        <v>30</v>
      </c>
      <c r="U722" s="39">
        <v>13</v>
      </c>
      <c r="V722" s="39">
        <v>17</v>
      </c>
      <c r="W722" s="39">
        <v>30.192</v>
      </c>
      <c r="X722" s="39">
        <v>3</v>
      </c>
      <c r="Y722" s="3"/>
    </row>
    <row r="723" spans="1:25" ht="16">
      <c r="A723" s="38" t="s">
        <v>187</v>
      </c>
      <c r="B723" s="38">
        <v>5</v>
      </c>
      <c r="C723" s="38">
        <v>5</v>
      </c>
      <c r="D723" s="38">
        <v>4</v>
      </c>
      <c r="E723" s="38">
        <v>0.2</v>
      </c>
      <c r="F723" s="38">
        <v>1.5</v>
      </c>
      <c r="G723" s="38">
        <v>10800</v>
      </c>
      <c r="H723" s="38" t="s">
        <v>36</v>
      </c>
      <c r="I723" s="38">
        <v>200</v>
      </c>
      <c r="J723" s="38">
        <v>0.95</v>
      </c>
      <c r="K723" s="39">
        <v>350</v>
      </c>
      <c r="L723" s="39">
        <v>336</v>
      </c>
      <c r="M723" s="39">
        <v>14</v>
      </c>
      <c r="N723" s="39">
        <v>308</v>
      </c>
      <c r="O723" s="39">
        <v>27</v>
      </c>
      <c r="P723" s="39">
        <v>0</v>
      </c>
      <c r="Q723" s="39">
        <v>3.6034905999952498</v>
      </c>
      <c r="R723" s="39">
        <v>10377.980366</v>
      </c>
      <c r="S723" s="39">
        <v>3996.9522095406401</v>
      </c>
      <c r="T723" s="39">
        <v>27</v>
      </c>
      <c r="U723" s="39">
        <v>7</v>
      </c>
      <c r="V723" s="39">
        <v>20</v>
      </c>
      <c r="W723" s="39">
        <v>31.812999999999999</v>
      </c>
      <c r="X723" s="39">
        <v>3</v>
      </c>
      <c r="Y723" s="3"/>
    </row>
    <row r="724" spans="1:25" ht="16">
      <c r="A724" s="38" t="s">
        <v>187</v>
      </c>
      <c r="B724" s="38">
        <v>5</v>
      </c>
      <c r="C724" s="38">
        <v>5</v>
      </c>
      <c r="D724" s="38">
        <v>4</v>
      </c>
      <c r="E724" s="38">
        <v>0.2</v>
      </c>
      <c r="F724" s="38">
        <v>1.5</v>
      </c>
      <c r="G724" s="38">
        <v>10800</v>
      </c>
      <c r="H724" s="38" t="s">
        <v>36</v>
      </c>
      <c r="I724" s="38">
        <v>200</v>
      </c>
      <c r="J724" s="38">
        <v>0.95</v>
      </c>
      <c r="K724" s="39">
        <v>348</v>
      </c>
      <c r="L724" s="39">
        <v>338</v>
      </c>
      <c r="M724" s="39">
        <v>10</v>
      </c>
      <c r="N724" s="39">
        <v>306</v>
      </c>
      <c r="O724" s="39">
        <v>31</v>
      </c>
      <c r="P724" s="39">
        <v>0</v>
      </c>
      <c r="Q724" s="39">
        <v>3.5854320999960501</v>
      </c>
      <c r="R724" s="39">
        <v>10360.8094451999</v>
      </c>
      <c r="S724" s="39">
        <v>3937.02645471598</v>
      </c>
      <c r="T724" s="39">
        <v>31</v>
      </c>
      <c r="U724" s="39">
        <v>6</v>
      </c>
      <c r="V724" s="39">
        <v>25</v>
      </c>
      <c r="W724" s="39">
        <v>24.532</v>
      </c>
      <c r="X724" s="39">
        <v>5</v>
      </c>
      <c r="Y724" s="3"/>
    </row>
    <row r="725" spans="1:25" ht="16">
      <c r="A725" s="38" t="s">
        <v>187</v>
      </c>
      <c r="B725" s="38">
        <v>5</v>
      </c>
      <c r="C725" s="38">
        <v>5</v>
      </c>
      <c r="D725" s="38">
        <v>4</v>
      </c>
      <c r="E725" s="38">
        <v>0.2</v>
      </c>
      <c r="F725" s="38">
        <v>1.5</v>
      </c>
      <c r="G725" s="38">
        <v>10800</v>
      </c>
      <c r="H725" s="38" t="s">
        <v>36</v>
      </c>
      <c r="I725" s="38">
        <v>200</v>
      </c>
      <c r="J725" s="38">
        <v>0.95</v>
      </c>
      <c r="K725" s="39">
        <v>341</v>
      </c>
      <c r="L725" s="39">
        <v>335</v>
      </c>
      <c r="M725" s="39">
        <v>6</v>
      </c>
      <c r="N725" s="39">
        <v>308</v>
      </c>
      <c r="O725" s="39">
        <v>26</v>
      </c>
      <c r="P725" s="39">
        <v>0</v>
      </c>
      <c r="Q725" s="39">
        <v>3.5492709000063098</v>
      </c>
      <c r="R725" s="39">
        <v>10369.6556162999</v>
      </c>
      <c r="S725" s="39">
        <v>3992.3314575655299</v>
      </c>
      <c r="T725" s="39">
        <v>26</v>
      </c>
      <c r="U725" s="39">
        <v>12</v>
      </c>
      <c r="V725" s="39">
        <v>14</v>
      </c>
      <c r="W725" s="39">
        <v>28.346</v>
      </c>
      <c r="X725" s="39">
        <v>2</v>
      </c>
      <c r="Y725" s="3"/>
    </row>
    <row r="726" spans="1:25" ht="16">
      <c r="A726" s="38" t="s">
        <v>187</v>
      </c>
      <c r="B726" s="38">
        <v>5</v>
      </c>
      <c r="C726" s="38">
        <v>5</v>
      </c>
      <c r="D726" s="38">
        <v>4</v>
      </c>
      <c r="E726" s="38">
        <v>0.2</v>
      </c>
      <c r="F726" s="38">
        <v>1.5</v>
      </c>
      <c r="G726" s="38">
        <v>10800</v>
      </c>
      <c r="H726" s="38" t="s">
        <v>36</v>
      </c>
      <c r="I726" s="38">
        <v>200</v>
      </c>
      <c r="J726" s="38">
        <v>0.95</v>
      </c>
      <c r="K726" s="39">
        <v>342</v>
      </c>
      <c r="L726" s="39">
        <v>336</v>
      </c>
      <c r="M726" s="39">
        <v>6</v>
      </c>
      <c r="N726" s="39">
        <v>310</v>
      </c>
      <c r="O726" s="39">
        <v>25</v>
      </c>
      <c r="P726" s="39">
        <v>0</v>
      </c>
      <c r="Q726" s="39">
        <v>3.5511157000095199</v>
      </c>
      <c r="R726" s="39">
        <v>10386.237031999901</v>
      </c>
      <c r="S726" s="39">
        <v>3982.0969564802899</v>
      </c>
      <c r="T726" s="39">
        <v>25</v>
      </c>
      <c r="U726" s="39">
        <v>7</v>
      </c>
      <c r="V726" s="39">
        <v>18</v>
      </c>
      <c r="W726" s="39">
        <v>31.678000000000001</v>
      </c>
      <c r="X726" s="39">
        <v>5</v>
      </c>
      <c r="Y726" s="3"/>
    </row>
    <row r="727" spans="1:25" ht="16">
      <c r="A727" s="38" t="s">
        <v>187</v>
      </c>
      <c r="B727" s="38">
        <v>5</v>
      </c>
      <c r="C727" s="38">
        <v>5</v>
      </c>
      <c r="D727" s="38">
        <v>4</v>
      </c>
      <c r="E727" s="38">
        <v>0.2</v>
      </c>
      <c r="F727" s="38">
        <v>1.5</v>
      </c>
      <c r="G727" s="38">
        <v>10800</v>
      </c>
      <c r="H727" s="38" t="s">
        <v>36</v>
      </c>
      <c r="I727" s="38">
        <v>200</v>
      </c>
      <c r="J727" s="38">
        <v>0.95</v>
      </c>
      <c r="K727" s="39">
        <v>341</v>
      </c>
      <c r="L727" s="39">
        <v>339</v>
      </c>
      <c r="M727" s="39">
        <v>2</v>
      </c>
      <c r="N727" s="39">
        <v>292</v>
      </c>
      <c r="O727" s="39">
        <v>46</v>
      </c>
      <c r="P727" s="39">
        <v>0</v>
      </c>
      <c r="Q727" s="39">
        <v>3.5915326999919701</v>
      </c>
      <c r="R727" s="39">
        <v>10377.2409859</v>
      </c>
      <c r="S727" s="39">
        <v>3944.0664559286001</v>
      </c>
      <c r="T727" s="39">
        <v>46</v>
      </c>
      <c r="U727" s="39">
        <v>16</v>
      </c>
      <c r="V727" s="39">
        <v>30</v>
      </c>
      <c r="W727" s="39">
        <v>30.954999999999998</v>
      </c>
      <c r="X727" s="39">
        <v>5</v>
      </c>
      <c r="Y727" s="3"/>
    </row>
    <row r="728" spans="1:25" ht="16">
      <c r="A728" s="38" t="s">
        <v>187</v>
      </c>
      <c r="B728" s="38">
        <v>5</v>
      </c>
      <c r="C728" s="38">
        <v>5</v>
      </c>
      <c r="D728" s="38">
        <v>4</v>
      </c>
      <c r="E728" s="38">
        <v>0.2</v>
      </c>
      <c r="F728" s="38">
        <v>1.5</v>
      </c>
      <c r="G728" s="38">
        <v>10800</v>
      </c>
      <c r="H728" s="38" t="s">
        <v>36</v>
      </c>
      <c r="I728" s="38">
        <v>200</v>
      </c>
      <c r="J728" s="38">
        <v>0.95</v>
      </c>
      <c r="K728" s="39">
        <v>322</v>
      </c>
      <c r="L728" s="39">
        <v>318</v>
      </c>
      <c r="M728" s="39">
        <v>4</v>
      </c>
      <c r="N728" s="39">
        <v>287</v>
      </c>
      <c r="O728" s="39">
        <v>30</v>
      </c>
      <c r="P728" s="39">
        <v>0</v>
      </c>
      <c r="Q728" s="39">
        <v>3.5411525999885902</v>
      </c>
      <c r="R728" s="39">
        <v>9849.2420128999893</v>
      </c>
      <c r="S728" s="39">
        <v>3782.3066355232099</v>
      </c>
      <c r="T728" s="39">
        <v>30</v>
      </c>
      <c r="U728" s="39">
        <v>11</v>
      </c>
      <c r="V728" s="39">
        <v>19</v>
      </c>
      <c r="W728" s="39">
        <v>26.187000000000001</v>
      </c>
      <c r="X728" s="39">
        <v>10</v>
      </c>
      <c r="Y728" s="3"/>
    </row>
    <row r="729" spans="1:25" ht="16">
      <c r="A729" s="38" t="s">
        <v>187</v>
      </c>
      <c r="B729" s="38">
        <v>5</v>
      </c>
      <c r="C729" s="38">
        <v>5</v>
      </c>
      <c r="D729" s="38">
        <v>4</v>
      </c>
      <c r="E729" s="38">
        <v>0.2</v>
      </c>
      <c r="F729" s="38">
        <v>1.5</v>
      </c>
      <c r="G729" s="38">
        <v>10800</v>
      </c>
      <c r="H729" s="38" t="s">
        <v>36</v>
      </c>
      <c r="I729" s="38">
        <v>200</v>
      </c>
      <c r="J729" s="38">
        <v>0.95</v>
      </c>
      <c r="K729" s="39">
        <v>338</v>
      </c>
      <c r="L729" s="39">
        <v>331</v>
      </c>
      <c r="M729" s="39">
        <v>7</v>
      </c>
      <c r="N729" s="39">
        <v>298</v>
      </c>
      <c r="O729" s="39">
        <v>32</v>
      </c>
      <c r="P729" s="39">
        <v>0</v>
      </c>
      <c r="Q729" s="39">
        <v>3.79147829999342</v>
      </c>
      <c r="R729" s="39">
        <v>10326.021290500001</v>
      </c>
      <c r="S729" s="39">
        <v>3971.4369548978202</v>
      </c>
      <c r="T729" s="39">
        <v>32</v>
      </c>
      <c r="U729" s="39">
        <v>9</v>
      </c>
      <c r="V729" s="39">
        <v>23</v>
      </c>
      <c r="W729" s="39">
        <v>31.245999999999999</v>
      </c>
      <c r="X729" s="39">
        <v>4</v>
      </c>
      <c r="Y729" s="3"/>
    </row>
    <row r="730" spans="1:25" ht="16">
      <c r="A730" s="38" t="s">
        <v>187</v>
      </c>
      <c r="B730" s="38">
        <v>5</v>
      </c>
      <c r="C730" s="38">
        <v>5</v>
      </c>
      <c r="D730" s="38">
        <v>4</v>
      </c>
      <c r="E730" s="38">
        <v>0.2</v>
      </c>
      <c r="F730" s="38">
        <v>1.5</v>
      </c>
      <c r="G730" s="38">
        <v>10800</v>
      </c>
      <c r="H730" s="38" t="s">
        <v>36</v>
      </c>
      <c r="I730" s="38">
        <v>200</v>
      </c>
      <c r="J730" s="38">
        <v>0.95</v>
      </c>
      <c r="K730" s="39">
        <v>334</v>
      </c>
      <c r="L730" s="39">
        <v>326</v>
      </c>
      <c r="M730" s="39">
        <v>8</v>
      </c>
      <c r="N730" s="39">
        <v>298</v>
      </c>
      <c r="O730" s="39">
        <v>27</v>
      </c>
      <c r="P730" s="39">
        <v>0</v>
      </c>
      <c r="Q730" s="39">
        <v>3.3220612999922698</v>
      </c>
      <c r="R730" s="39">
        <v>9913.0300215000007</v>
      </c>
      <c r="S730" s="39">
        <v>3742.9425146421399</v>
      </c>
      <c r="T730" s="39">
        <v>27</v>
      </c>
      <c r="U730" s="39">
        <v>12</v>
      </c>
      <c r="V730" s="39">
        <v>15</v>
      </c>
      <c r="W730" s="39">
        <v>33.533999999999999</v>
      </c>
      <c r="X730" s="39">
        <v>7</v>
      </c>
      <c r="Y730" s="3"/>
    </row>
    <row r="731" spans="1:25" ht="16">
      <c r="A731" s="38" t="s">
        <v>187</v>
      </c>
      <c r="B731" s="38">
        <v>5</v>
      </c>
      <c r="C731" s="38">
        <v>5</v>
      </c>
      <c r="D731" s="38">
        <v>4</v>
      </c>
      <c r="E731" s="38">
        <v>0.2</v>
      </c>
      <c r="F731" s="38">
        <v>1.5</v>
      </c>
      <c r="G731" s="38">
        <v>10800</v>
      </c>
      <c r="H731" s="38" t="s">
        <v>36</v>
      </c>
      <c r="I731" s="38">
        <v>200</v>
      </c>
      <c r="J731" s="38">
        <v>0.95</v>
      </c>
      <c r="K731" s="39">
        <v>330</v>
      </c>
      <c r="L731" s="39">
        <v>323</v>
      </c>
      <c r="M731" s="39">
        <v>7</v>
      </c>
      <c r="N731" s="39">
        <v>277</v>
      </c>
      <c r="O731" s="39">
        <v>45</v>
      </c>
      <c r="P731" s="39">
        <v>0</v>
      </c>
      <c r="Q731" s="39">
        <v>3.3933938999963198</v>
      </c>
      <c r="R731" s="39">
        <v>9886.7671687999991</v>
      </c>
      <c r="S731" s="39">
        <v>3772.7670184671802</v>
      </c>
      <c r="T731" s="39">
        <v>45</v>
      </c>
      <c r="U731" s="39">
        <v>12</v>
      </c>
      <c r="V731" s="39">
        <v>33</v>
      </c>
      <c r="W731" s="39">
        <v>30.183</v>
      </c>
      <c r="X731" s="39">
        <v>6</v>
      </c>
      <c r="Y731" s="3"/>
    </row>
    <row r="732" spans="1:25" ht="16">
      <c r="A732" s="38" t="s">
        <v>187</v>
      </c>
      <c r="B732" s="38">
        <v>5</v>
      </c>
      <c r="C732" s="38">
        <v>5</v>
      </c>
      <c r="D732" s="38">
        <v>4</v>
      </c>
      <c r="E732" s="38">
        <v>0.2</v>
      </c>
      <c r="F732" s="38">
        <v>1.5</v>
      </c>
      <c r="G732" s="38">
        <v>10800</v>
      </c>
      <c r="H732" s="38" t="s">
        <v>36</v>
      </c>
      <c r="I732" s="38">
        <v>200</v>
      </c>
      <c r="J732" s="38">
        <v>0.95</v>
      </c>
      <c r="K732" s="39">
        <v>323</v>
      </c>
      <c r="L732" s="39">
        <v>319</v>
      </c>
      <c r="M732" s="39">
        <v>4</v>
      </c>
      <c r="N732" s="39">
        <v>289</v>
      </c>
      <c r="O732" s="39">
        <v>29</v>
      </c>
      <c r="P732" s="39">
        <v>0</v>
      </c>
      <c r="Q732" s="39">
        <v>3.2423310000015402</v>
      </c>
      <c r="R732" s="39">
        <v>9915.7879662000105</v>
      </c>
      <c r="S732" s="39">
        <v>3846.2998899999002</v>
      </c>
      <c r="T732" s="39">
        <v>28</v>
      </c>
      <c r="U732" s="39">
        <v>11</v>
      </c>
      <c r="V732" s="39">
        <v>17</v>
      </c>
      <c r="W732" s="39">
        <v>31.783000000000001</v>
      </c>
      <c r="X732" s="39">
        <v>3</v>
      </c>
      <c r="Y732" s="3"/>
    </row>
    <row r="733" spans="1:25" ht="16">
      <c r="A733" s="38" t="s">
        <v>187</v>
      </c>
      <c r="B733" s="38">
        <v>5</v>
      </c>
      <c r="C733" s="38">
        <v>5</v>
      </c>
      <c r="D733" s="38">
        <v>4</v>
      </c>
      <c r="E733" s="38">
        <v>0.2</v>
      </c>
      <c r="F733" s="38">
        <v>1.5</v>
      </c>
      <c r="G733" s="38">
        <v>10800</v>
      </c>
      <c r="H733" s="38" t="s">
        <v>36</v>
      </c>
      <c r="I733" s="38">
        <v>200</v>
      </c>
      <c r="J733" s="38">
        <v>0.95</v>
      </c>
      <c r="K733" s="39">
        <v>348</v>
      </c>
      <c r="L733" s="39">
        <v>341</v>
      </c>
      <c r="M733" s="39">
        <v>7</v>
      </c>
      <c r="N733" s="39">
        <v>289</v>
      </c>
      <c r="O733" s="39">
        <v>51</v>
      </c>
      <c r="P733" s="39">
        <v>0</v>
      </c>
      <c r="Q733" s="39">
        <v>3.9832185999977199</v>
      </c>
      <c r="R733" s="39">
        <v>10324.867042399899</v>
      </c>
      <c r="S733" s="39">
        <v>3792.3179460503102</v>
      </c>
      <c r="T733" s="39">
        <v>51</v>
      </c>
      <c r="U733" s="39">
        <v>14</v>
      </c>
      <c r="V733" s="39">
        <v>37</v>
      </c>
      <c r="W733" s="39">
        <v>31.670999999999999</v>
      </c>
      <c r="X733" s="39">
        <v>5</v>
      </c>
      <c r="Y733" s="3"/>
    </row>
    <row r="734" spans="1:25" ht="16">
      <c r="A734" s="38" t="s">
        <v>187</v>
      </c>
      <c r="B734" s="38">
        <v>5</v>
      </c>
      <c r="C734" s="38">
        <v>5</v>
      </c>
      <c r="D734" s="38">
        <v>4</v>
      </c>
      <c r="E734" s="38">
        <v>0.2</v>
      </c>
      <c r="F734" s="38">
        <v>1.5</v>
      </c>
      <c r="G734" s="38">
        <v>10800</v>
      </c>
      <c r="H734" s="38" t="s">
        <v>36</v>
      </c>
      <c r="I734" s="38">
        <v>200</v>
      </c>
      <c r="J734" s="38">
        <v>0.95</v>
      </c>
      <c r="K734" s="39">
        <v>329</v>
      </c>
      <c r="L734" s="39">
        <v>320</v>
      </c>
      <c r="M734" s="39">
        <v>9</v>
      </c>
      <c r="N734" s="39">
        <v>289</v>
      </c>
      <c r="O734" s="39">
        <v>30</v>
      </c>
      <c r="P734" s="39">
        <v>0</v>
      </c>
      <c r="Q734" s="39">
        <v>3.3801279999928999</v>
      </c>
      <c r="R734" s="39">
        <v>9885.4839278999898</v>
      </c>
      <c r="S734" s="39">
        <v>3832.6957744145702</v>
      </c>
      <c r="T734" s="39">
        <v>30</v>
      </c>
      <c r="U734" s="39">
        <v>10</v>
      </c>
      <c r="V734" s="39">
        <v>20</v>
      </c>
      <c r="W734" s="39">
        <v>31.023</v>
      </c>
      <c r="X734" s="39">
        <v>4</v>
      </c>
      <c r="Y734" s="3"/>
    </row>
    <row r="735" spans="1:25" ht="16">
      <c r="A735" s="38" t="s">
        <v>187</v>
      </c>
      <c r="B735" s="38">
        <v>5</v>
      </c>
      <c r="C735" s="38">
        <v>5</v>
      </c>
      <c r="D735" s="38">
        <v>4</v>
      </c>
      <c r="E735" s="38">
        <v>0.2</v>
      </c>
      <c r="F735" s="38">
        <v>1.5</v>
      </c>
      <c r="G735" s="38">
        <v>10800</v>
      </c>
      <c r="H735" s="38" t="s">
        <v>36</v>
      </c>
      <c r="I735" s="38">
        <v>200</v>
      </c>
      <c r="J735" s="38">
        <v>0.95</v>
      </c>
      <c r="K735" s="39">
        <v>336</v>
      </c>
      <c r="L735" s="39">
        <v>333</v>
      </c>
      <c r="M735" s="39">
        <v>3</v>
      </c>
      <c r="N735" s="39">
        <v>298</v>
      </c>
      <c r="O735" s="39">
        <v>34</v>
      </c>
      <c r="P735" s="39">
        <v>0</v>
      </c>
      <c r="Q735" s="39">
        <v>3.5492461999975502</v>
      </c>
      <c r="R735" s="39">
        <v>10334.296709299901</v>
      </c>
      <c r="S735" s="39">
        <v>3992.7464438686102</v>
      </c>
      <c r="T735" s="39">
        <v>34</v>
      </c>
      <c r="U735" s="39">
        <v>10</v>
      </c>
      <c r="V735" s="39">
        <v>24</v>
      </c>
      <c r="W735" s="39">
        <v>31.337</v>
      </c>
      <c r="X735" s="39">
        <v>3</v>
      </c>
      <c r="Y735" s="3"/>
    </row>
    <row r="736" spans="1:25" ht="16">
      <c r="A736" s="38" t="s">
        <v>187</v>
      </c>
      <c r="B736" s="38">
        <v>5</v>
      </c>
      <c r="C736" s="38">
        <v>5</v>
      </c>
      <c r="D736" s="38">
        <v>4</v>
      </c>
      <c r="E736" s="38">
        <v>0.2</v>
      </c>
      <c r="F736" s="38">
        <v>1.5</v>
      </c>
      <c r="G736" s="38">
        <v>10800</v>
      </c>
      <c r="H736" s="38" t="s">
        <v>36</v>
      </c>
      <c r="I736" s="38">
        <v>200</v>
      </c>
      <c r="J736" s="38">
        <v>0.95</v>
      </c>
      <c r="K736" s="39">
        <v>344</v>
      </c>
      <c r="L736" s="39">
        <v>336</v>
      </c>
      <c r="M736" s="39">
        <v>8</v>
      </c>
      <c r="N736" s="39">
        <v>307</v>
      </c>
      <c r="O736" s="39">
        <v>28</v>
      </c>
      <c r="P736" s="39">
        <v>0</v>
      </c>
      <c r="Q736" s="39">
        <v>3.5972665999976599</v>
      </c>
      <c r="R736" s="39">
        <v>10352.3580231</v>
      </c>
      <c r="S736" s="39">
        <v>3961.22395639959</v>
      </c>
      <c r="T736" s="39">
        <v>28</v>
      </c>
      <c r="U736" s="39">
        <v>18</v>
      </c>
      <c r="V736" s="39">
        <v>10</v>
      </c>
      <c r="W736" s="39">
        <v>30.885000000000002</v>
      </c>
      <c r="X736" s="39">
        <v>4</v>
      </c>
      <c r="Y736" s="3"/>
    </row>
    <row r="737" spans="1:25" ht="16">
      <c r="A737" s="38" t="s">
        <v>187</v>
      </c>
      <c r="B737" s="38">
        <v>5</v>
      </c>
      <c r="C737" s="38">
        <v>5</v>
      </c>
      <c r="D737" s="38">
        <v>4</v>
      </c>
      <c r="E737" s="38">
        <v>0.2</v>
      </c>
      <c r="F737" s="38">
        <v>1.5</v>
      </c>
      <c r="G737" s="38">
        <v>10800</v>
      </c>
      <c r="H737" s="38" t="s">
        <v>36</v>
      </c>
      <c r="I737" s="38">
        <v>200</v>
      </c>
      <c r="J737" s="38">
        <v>0.95</v>
      </c>
      <c r="K737" s="39">
        <v>341</v>
      </c>
      <c r="L737" s="39">
        <v>338</v>
      </c>
      <c r="M737" s="39">
        <v>3</v>
      </c>
      <c r="N737" s="39">
        <v>289</v>
      </c>
      <c r="O737" s="39">
        <v>48</v>
      </c>
      <c r="P737" s="39">
        <v>0</v>
      </c>
      <c r="Q737" s="39">
        <v>3.4448397999917502</v>
      </c>
      <c r="R737" s="39">
        <v>10363.5124808</v>
      </c>
      <c r="S737" s="39">
        <v>3947.79670587088</v>
      </c>
      <c r="T737" s="39">
        <v>48</v>
      </c>
      <c r="U737" s="39">
        <v>16</v>
      </c>
      <c r="V737" s="39">
        <v>32</v>
      </c>
      <c r="W737" s="39">
        <v>30.292999999999999</v>
      </c>
      <c r="X737" s="39">
        <v>3</v>
      </c>
      <c r="Y737" s="3"/>
    </row>
    <row r="738" spans="1:25" ht="16">
      <c r="A738" s="38" t="s">
        <v>187</v>
      </c>
      <c r="B738" s="38">
        <v>5</v>
      </c>
      <c r="C738" s="38">
        <v>5</v>
      </c>
      <c r="D738" s="38">
        <v>4</v>
      </c>
      <c r="E738" s="38">
        <v>0.2</v>
      </c>
      <c r="F738" s="38">
        <v>1.5</v>
      </c>
      <c r="G738" s="38">
        <v>10800</v>
      </c>
      <c r="H738" s="38" t="s">
        <v>36</v>
      </c>
      <c r="I738" s="38">
        <v>200</v>
      </c>
      <c r="J738" s="38">
        <v>0.95</v>
      </c>
      <c r="K738" s="39">
        <v>325</v>
      </c>
      <c r="L738" s="39">
        <v>319</v>
      </c>
      <c r="M738" s="39">
        <v>6</v>
      </c>
      <c r="N738" s="39">
        <v>290</v>
      </c>
      <c r="O738" s="39">
        <v>28</v>
      </c>
      <c r="P738" s="39">
        <v>0</v>
      </c>
      <c r="Q738" s="39">
        <v>3.2731298000051399</v>
      </c>
      <c r="R738" s="39">
        <v>9900.8118032000002</v>
      </c>
      <c r="S738" s="39">
        <v>3826.0356392087401</v>
      </c>
      <c r="T738" s="39">
        <v>28</v>
      </c>
      <c r="U738" s="39">
        <v>6</v>
      </c>
      <c r="V738" s="39">
        <v>22</v>
      </c>
      <c r="W738" s="39">
        <v>27.233000000000001</v>
      </c>
      <c r="X738" s="39">
        <v>5</v>
      </c>
      <c r="Y738" s="3"/>
    </row>
    <row r="739" spans="1:25" ht="16">
      <c r="A739" s="38" t="s">
        <v>187</v>
      </c>
      <c r="B739" s="38">
        <v>5</v>
      </c>
      <c r="C739" s="38">
        <v>5</v>
      </c>
      <c r="D739" s="38">
        <v>4</v>
      </c>
      <c r="E739" s="38">
        <v>0.2</v>
      </c>
      <c r="F739" s="38">
        <v>1.5</v>
      </c>
      <c r="G739" s="38">
        <v>10800</v>
      </c>
      <c r="H739" s="38" t="s">
        <v>36</v>
      </c>
      <c r="I739" s="38">
        <v>200</v>
      </c>
      <c r="J739" s="38">
        <v>0.95</v>
      </c>
      <c r="K739" s="39">
        <v>338</v>
      </c>
      <c r="L739" s="39">
        <v>335</v>
      </c>
      <c r="M739" s="39">
        <v>3</v>
      </c>
      <c r="N739" s="39">
        <v>301</v>
      </c>
      <c r="O739" s="39">
        <v>33</v>
      </c>
      <c r="P739" s="39">
        <v>0</v>
      </c>
      <c r="Q739" s="39">
        <v>3.5808206000008602</v>
      </c>
      <c r="R739" s="39">
        <v>10356.2469598999</v>
      </c>
      <c r="S739" s="39">
        <v>3991.65270840004</v>
      </c>
      <c r="T739" s="39">
        <v>33</v>
      </c>
      <c r="U739" s="39">
        <v>10</v>
      </c>
      <c r="V739" s="39">
        <v>23</v>
      </c>
      <c r="W739" s="39">
        <v>27.841999999999999</v>
      </c>
      <c r="X739" s="39">
        <v>6</v>
      </c>
      <c r="Y739" s="3"/>
    </row>
    <row r="740" spans="1:25" ht="16">
      <c r="A740" s="38" t="s">
        <v>187</v>
      </c>
      <c r="B740" s="38">
        <v>5</v>
      </c>
      <c r="C740" s="38">
        <v>5</v>
      </c>
      <c r="D740" s="38">
        <v>4</v>
      </c>
      <c r="E740" s="38">
        <v>0.2</v>
      </c>
      <c r="F740" s="38">
        <v>1.5</v>
      </c>
      <c r="G740" s="38">
        <v>10800</v>
      </c>
      <c r="H740" s="38" t="s">
        <v>36</v>
      </c>
      <c r="I740" s="38">
        <v>200</v>
      </c>
      <c r="J740" s="38">
        <v>0.95</v>
      </c>
      <c r="K740" s="39">
        <v>331</v>
      </c>
      <c r="L740" s="39">
        <v>329</v>
      </c>
      <c r="M740" s="39">
        <v>2</v>
      </c>
      <c r="N740" s="39">
        <v>288</v>
      </c>
      <c r="O740" s="39">
        <v>40</v>
      </c>
      <c r="P740" s="39">
        <v>0</v>
      </c>
      <c r="Q740" s="39">
        <v>3.9302813999981798</v>
      </c>
      <c r="R740" s="39">
        <v>10278.6790181</v>
      </c>
      <c r="S740" s="39">
        <v>3967.3287038700601</v>
      </c>
      <c r="T740" s="39">
        <v>40</v>
      </c>
      <c r="U740" s="39">
        <v>13</v>
      </c>
      <c r="V740" s="39">
        <v>27</v>
      </c>
      <c r="W740" s="39">
        <v>30.728999999999999</v>
      </c>
      <c r="X740" s="39">
        <v>5</v>
      </c>
      <c r="Y740" s="3"/>
    </row>
    <row r="741" spans="1:25" ht="16">
      <c r="A741" s="38" t="s">
        <v>187</v>
      </c>
      <c r="B741" s="38">
        <v>5</v>
      </c>
      <c r="C741" s="38">
        <v>5</v>
      </c>
      <c r="D741" s="38">
        <v>4</v>
      </c>
      <c r="E741" s="38">
        <v>0.2</v>
      </c>
      <c r="F741" s="38">
        <v>1.5</v>
      </c>
      <c r="G741" s="38">
        <v>10800</v>
      </c>
      <c r="H741" s="38" t="s">
        <v>36</v>
      </c>
      <c r="I741" s="38">
        <v>200</v>
      </c>
      <c r="J741" s="38">
        <v>0.95</v>
      </c>
      <c r="K741" s="39">
        <v>345</v>
      </c>
      <c r="L741" s="39">
        <v>335</v>
      </c>
      <c r="M741" s="39">
        <v>10</v>
      </c>
      <c r="N741" s="39">
        <v>287</v>
      </c>
      <c r="O741" s="39">
        <v>47</v>
      </c>
      <c r="P741" s="39">
        <v>0</v>
      </c>
      <c r="Q741" s="39">
        <v>3.9596648999917901</v>
      </c>
      <c r="R741" s="39">
        <v>10295.440149800001</v>
      </c>
      <c r="S741" s="39">
        <v>3914.2534514814602</v>
      </c>
      <c r="T741" s="39">
        <v>47</v>
      </c>
      <c r="U741" s="39">
        <v>23</v>
      </c>
      <c r="V741" s="39">
        <v>24</v>
      </c>
      <c r="W741" s="39">
        <v>28.361999999999998</v>
      </c>
      <c r="X741" s="39">
        <v>6</v>
      </c>
      <c r="Y741" s="3"/>
    </row>
    <row r="742" spans="1:25" ht="16">
      <c r="A742" s="38" t="s">
        <v>187</v>
      </c>
      <c r="B742" s="38">
        <v>5</v>
      </c>
      <c r="C742" s="38">
        <v>5</v>
      </c>
      <c r="D742" s="38">
        <v>4</v>
      </c>
      <c r="E742" s="38">
        <v>0.2</v>
      </c>
      <c r="F742" s="38">
        <v>1.5</v>
      </c>
      <c r="G742" s="38">
        <v>10800</v>
      </c>
      <c r="H742" s="38" t="s">
        <v>36</v>
      </c>
      <c r="I742" s="38">
        <v>200</v>
      </c>
      <c r="J742" s="38">
        <v>0.95</v>
      </c>
      <c r="K742" s="39">
        <v>341</v>
      </c>
      <c r="L742" s="39">
        <v>334</v>
      </c>
      <c r="M742" s="39">
        <v>7</v>
      </c>
      <c r="N742" s="39">
        <v>297</v>
      </c>
      <c r="O742" s="39">
        <v>36</v>
      </c>
      <c r="P742" s="39">
        <v>0</v>
      </c>
      <c r="Q742" s="39">
        <v>3.8446528000077498</v>
      </c>
      <c r="R742" s="39">
        <v>10306.4835042999</v>
      </c>
      <c r="S742" s="39">
        <v>3907.7134511535901</v>
      </c>
      <c r="T742" s="39">
        <v>36</v>
      </c>
      <c r="U742" s="39">
        <v>16</v>
      </c>
      <c r="V742" s="39">
        <v>20</v>
      </c>
      <c r="W742" s="39">
        <v>29.902999999999999</v>
      </c>
      <c r="X742" s="39">
        <v>5</v>
      </c>
      <c r="Y742" s="3"/>
    </row>
    <row r="743" spans="1:25" ht="16">
      <c r="A743" s="38" t="s">
        <v>187</v>
      </c>
      <c r="B743" s="38">
        <v>5</v>
      </c>
      <c r="C743" s="38">
        <v>5</v>
      </c>
      <c r="D743" s="38">
        <v>4</v>
      </c>
      <c r="E743" s="38">
        <v>0.2</v>
      </c>
      <c r="F743" s="38">
        <v>1.5</v>
      </c>
      <c r="G743" s="38">
        <v>10800</v>
      </c>
      <c r="H743" s="38" t="s">
        <v>36</v>
      </c>
      <c r="I743" s="38">
        <v>200</v>
      </c>
      <c r="J743" s="38">
        <v>0.95</v>
      </c>
      <c r="K743" s="39">
        <v>343</v>
      </c>
      <c r="L743" s="39">
        <v>335</v>
      </c>
      <c r="M743" s="39">
        <v>8</v>
      </c>
      <c r="N743" s="39">
        <v>298</v>
      </c>
      <c r="O743" s="39">
        <v>36</v>
      </c>
      <c r="P743" s="39">
        <v>0</v>
      </c>
      <c r="Q743" s="39">
        <v>3.6612989000087599</v>
      </c>
      <c r="R743" s="39">
        <v>10338.523960099999</v>
      </c>
      <c r="S743" s="39">
        <v>3975.7597075952199</v>
      </c>
      <c r="T743" s="39">
        <v>36</v>
      </c>
      <c r="U743" s="39">
        <v>16</v>
      </c>
      <c r="V743" s="39">
        <v>20</v>
      </c>
      <c r="W743" s="39">
        <v>31.823</v>
      </c>
      <c r="X743" s="39">
        <v>8</v>
      </c>
      <c r="Y743" s="3"/>
    </row>
    <row r="744" spans="1:25" ht="16">
      <c r="A744" s="38" t="s">
        <v>187</v>
      </c>
      <c r="B744" s="38">
        <v>5</v>
      </c>
      <c r="C744" s="38">
        <v>5</v>
      </c>
      <c r="D744" s="38">
        <v>4</v>
      </c>
      <c r="E744" s="38">
        <v>0.2</v>
      </c>
      <c r="F744" s="38">
        <v>1.5</v>
      </c>
      <c r="G744" s="38">
        <v>10800</v>
      </c>
      <c r="H744" s="38" t="s">
        <v>36</v>
      </c>
      <c r="I744" s="38">
        <v>200</v>
      </c>
      <c r="J744" s="38">
        <v>0.95</v>
      </c>
      <c r="K744" s="39">
        <v>339</v>
      </c>
      <c r="L744" s="39">
        <v>334</v>
      </c>
      <c r="M744" s="39">
        <v>5</v>
      </c>
      <c r="N744" s="39">
        <v>300</v>
      </c>
      <c r="O744" s="39">
        <v>33</v>
      </c>
      <c r="P744" s="39">
        <v>0</v>
      </c>
      <c r="Q744" s="39">
        <v>3.9026303000191902</v>
      </c>
      <c r="R744" s="39">
        <v>10314.548597499999</v>
      </c>
      <c r="S744" s="39">
        <v>3911.0569516401702</v>
      </c>
      <c r="T744" s="39">
        <v>33</v>
      </c>
      <c r="U744" s="39">
        <v>11</v>
      </c>
      <c r="V744" s="39">
        <v>22</v>
      </c>
      <c r="W744" s="39">
        <v>30.024999999999999</v>
      </c>
      <c r="X744" s="39">
        <v>6</v>
      </c>
      <c r="Y744" s="3"/>
    </row>
    <row r="745" spans="1:25" ht="16">
      <c r="A745" s="38" t="s">
        <v>187</v>
      </c>
      <c r="B745" s="38">
        <v>5</v>
      </c>
      <c r="C745" s="38">
        <v>5</v>
      </c>
      <c r="D745" s="38">
        <v>4</v>
      </c>
      <c r="E745" s="38">
        <v>0.2</v>
      </c>
      <c r="F745" s="38">
        <v>1.5</v>
      </c>
      <c r="G745" s="38">
        <v>10800</v>
      </c>
      <c r="H745" s="38" t="s">
        <v>36</v>
      </c>
      <c r="I745" s="38">
        <v>200</v>
      </c>
      <c r="J745" s="38">
        <v>0.95</v>
      </c>
      <c r="K745" s="39">
        <v>320</v>
      </c>
      <c r="L745" s="39">
        <v>320</v>
      </c>
      <c r="M745" s="39">
        <v>0</v>
      </c>
      <c r="N745" s="39">
        <v>285</v>
      </c>
      <c r="O745" s="39">
        <v>34</v>
      </c>
      <c r="P745" s="39">
        <v>0</v>
      </c>
      <c r="Q745" s="39">
        <v>3.29578890000528</v>
      </c>
      <c r="R745" s="39">
        <v>9917.6875667999902</v>
      </c>
      <c r="S745" s="39">
        <v>3817.84438703674</v>
      </c>
      <c r="T745" s="39">
        <v>34</v>
      </c>
      <c r="U745" s="39">
        <v>8</v>
      </c>
      <c r="V745" s="39">
        <v>26</v>
      </c>
      <c r="W745" s="39">
        <v>25.106000000000002</v>
      </c>
      <c r="X745" s="39">
        <v>4</v>
      </c>
      <c r="Y745" s="3"/>
    </row>
    <row r="746" spans="1:25" ht="16">
      <c r="A746" s="38" t="s">
        <v>187</v>
      </c>
      <c r="B746" s="38">
        <v>5</v>
      </c>
      <c r="C746" s="38">
        <v>5</v>
      </c>
      <c r="D746" s="38">
        <v>4</v>
      </c>
      <c r="E746" s="38">
        <v>0.2</v>
      </c>
      <c r="F746" s="38">
        <v>1.5</v>
      </c>
      <c r="G746" s="38">
        <v>10800</v>
      </c>
      <c r="H746" s="38" t="s">
        <v>36</v>
      </c>
      <c r="I746" s="38">
        <v>200</v>
      </c>
      <c r="J746" s="38">
        <v>0.95</v>
      </c>
      <c r="K746" s="39">
        <v>345</v>
      </c>
      <c r="L746" s="39">
        <v>337</v>
      </c>
      <c r="M746" s="39">
        <v>8</v>
      </c>
      <c r="N746" s="39">
        <v>293</v>
      </c>
      <c r="O746" s="39">
        <v>43</v>
      </c>
      <c r="P746" s="39">
        <v>0</v>
      </c>
      <c r="Q746" s="39">
        <v>3.6413064999963298</v>
      </c>
      <c r="R746" s="39">
        <v>10353.8085823</v>
      </c>
      <c r="S746" s="39">
        <v>3934.0874411426398</v>
      </c>
      <c r="T746" s="39">
        <v>43</v>
      </c>
      <c r="U746" s="39">
        <v>21</v>
      </c>
      <c r="V746" s="39">
        <v>22</v>
      </c>
      <c r="W746" s="39">
        <v>28.256</v>
      </c>
      <c r="X746" s="39">
        <v>5</v>
      </c>
      <c r="Y746" s="3"/>
    </row>
    <row r="747" spans="1:25" ht="16">
      <c r="A747" s="38" t="s">
        <v>187</v>
      </c>
      <c r="B747" s="38">
        <v>5</v>
      </c>
      <c r="C747" s="38">
        <v>5</v>
      </c>
      <c r="D747" s="38">
        <v>4</v>
      </c>
      <c r="E747" s="38">
        <v>0.2</v>
      </c>
      <c r="F747" s="38">
        <v>1.5</v>
      </c>
      <c r="G747" s="38">
        <v>10800</v>
      </c>
      <c r="H747" s="38" t="s">
        <v>36</v>
      </c>
      <c r="I747" s="38">
        <v>200</v>
      </c>
      <c r="J747" s="38">
        <v>0.95</v>
      </c>
      <c r="K747" s="39">
        <v>338</v>
      </c>
      <c r="L747" s="39">
        <v>335</v>
      </c>
      <c r="M747" s="39">
        <v>3</v>
      </c>
      <c r="N747" s="39">
        <v>289</v>
      </c>
      <c r="O747" s="39">
        <v>45</v>
      </c>
      <c r="P747" s="39">
        <v>0</v>
      </c>
      <c r="Q747" s="39">
        <v>3.5186547999921198</v>
      </c>
      <c r="R747" s="39">
        <v>10348.674088600001</v>
      </c>
      <c r="S747" s="39">
        <v>3977.8547068089201</v>
      </c>
      <c r="T747" s="39">
        <v>45</v>
      </c>
      <c r="U747" s="39">
        <v>19</v>
      </c>
      <c r="V747" s="39">
        <v>26</v>
      </c>
      <c r="W747" s="39">
        <v>30.731999999999999</v>
      </c>
      <c r="X747" s="39">
        <v>4</v>
      </c>
      <c r="Y747" s="3"/>
    </row>
    <row r="748" spans="1:25" ht="16">
      <c r="A748" s="38" t="s">
        <v>187</v>
      </c>
      <c r="B748" s="38">
        <v>5</v>
      </c>
      <c r="C748" s="38">
        <v>5</v>
      </c>
      <c r="D748" s="38">
        <v>4</v>
      </c>
      <c r="E748" s="38">
        <v>0.2</v>
      </c>
      <c r="F748" s="38">
        <v>1.5</v>
      </c>
      <c r="G748" s="38">
        <v>10800</v>
      </c>
      <c r="H748" s="38" t="s">
        <v>36</v>
      </c>
      <c r="I748" s="38">
        <v>200</v>
      </c>
      <c r="J748" s="38">
        <v>0.95</v>
      </c>
      <c r="K748" s="39">
        <v>326</v>
      </c>
      <c r="L748" s="39">
        <v>320</v>
      </c>
      <c r="M748" s="39">
        <v>6</v>
      </c>
      <c r="N748" s="39">
        <v>271</v>
      </c>
      <c r="O748" s="39">
        <v>48</v>
      </c>
      <c r="P748" s="39">
        <v>0</v>
      </c>
      <c r="Q748" s="39">
        <v>3.4109702000015498</v>
      </c>
      <c r="R748" s="39">
        <v>9842.7231660000107</v>
      </c>
      <c r="S748" s="39">
        <v>3798.7880202033498</v>
      </c>
      <c r="T748" s="39">
        <v>48</v>
      </c>
      <c r="U748" s="39">
        <v>22</v>
      </c>
      <c r="V748" s="39">
        <v>26</v>
      </c>
      <c r="W748" s="39">
        <v>30.771000000000001</v>
      </c>
      <c r="X748" s="39">
        <v>5</v>
      </c>
      <c r="Y748" s="3"/>
    </row>
    <row r="749" spans="1:25" ht="16">
      <c r="A749" s="38" t="s">
        <v>187</v>
      </c>
      <c r="B749" s="38">
        <v>5</v>
      </c>
      <c r="C749" s="38">
        <v>5</v>
      </c>
      <c r="D749" s="38">
        <v>4</v>
      </c>
      <c r="E749" s="38">
        <v>0.2</v>
      </c>
      <c r="F749" s="38">
        <v>1.5</v>
      </c>
      <c r="G749" s="38">
        <v>10800</v>
      </c>
      <c r="H749" s="38" t="s">
        <v>36</v>
      </c>
      <c r="I749" s="38">
        <v>200</v>
      </c>
      <c r="J749" s="38">
        <v>0.95</v>
      </c>
      <c r="K749" s="39">
        <v>330</v>
      </c>
      <c r="L749" s="39">
        <v>321</v>
      </c>
      <c r="M749" s="39">
        <v>9</v>
      </c>
      <c r="N749" s="39">
        <v>288</v>
      </c>
      <c r="O749" s="39">
        <v>32</v>
      </c>
      <c r="P749" s="39">
        <v>0</v>
      </c>
      <c r="Q749" s="39">
        <v>3.3365228999943501</v>
      </c>
      <c r="R749" s="39">
        <v>9896.4122134000099</v>
      </c>
      <c r="S749" s="39">
        <v>3775.6703850924901</v>
      </c>
      <c r="T749" s="39">
        <v>32</v>
      </c>
      <c r="U749" s="39">
        <v>14</v>
      </c>
      <c r="V749" s="39">
        <v>18</v>
      </c>
      <c r="W749" s="39">
        <v>29.567</v>
      </c>
      <c r="X749" s="39">
        <v>5</v>
      </c>
      <c r="Y749" s="3"/>
    </row>
    <row r="750" spans="1:25" ht="16">
      <c r="A750" s="38" t="s">
        <v>187</v>
      </c>
      <c r="B750" s="38">
        <v>5</v>
      </c>
      <c r="C750" s="38">
        <v>5</v>
      </c>
      <c r="D750" s="38">
        <v>4</v>
      </c>
      <c r="E750" s="38">
        <v>0.2</v>
      </c>
      <c r="F750" s="38">
        <v>1.5</v>
      </c>
      <c r="G750" s="38">
        <v>10800</v>
      </c>
      <c r="H750" s="38" t="s">
        <v>36</v>
      </c>
      <c r="I750" s="38">
        <v>200</v>
      </c>
      <c r="J750" s="38">
        <v>0.95</v>
      </c>
      <c r="K750" s="39">
        <v>336</v>
      </c>
      <c r="L750" s="39">
        <v>322</v>
      </c>
      <c r="M750" s="39">
        <v>14</v>
      </c>
      <c r="N750" s="39">
        <v>284</v>
      </c>
      <c r="O750" s="39">
        <v>37</v>
      </c>
      <c r="P750" s="39">
        <v>0</v>
      </c>
      <c r="Q750" s="39">
        <v>3.4455993999991099</v>
      </c>
      <c r="R750" s="39">
        <v>9897.4060917999996</v>
      </c>
      <c r="S750" s="39">
        <v>3819.4275208930399</v>
      </c>
      <c r="T750" s="39">
        <v>37</v>
      </c>
      <c r="U750" s="39">
        <v>15</v>
      </c>
      <c r="V750" s="39">
        <v>22</v>
      </c>
      <c r="W750" s="39">
        <v>28.669</v>
      </c>
      <c r="X750" s="39">
        <v>5</v>
      </c>
      <c r="Y750" s="3"/>
    </row>
    <row r="751" spans="1:25" ht="16">
      <c r="A751" s="38" t="s">
        <v>187</v>
      </c>
      <c r="B751" s="38">
        <v>5</v>
      </c>
      <c r="C751" s="38">
        <v>5</v>
      </c>
      <c r="D751" s="38">
        <v>4</v>
      </c>
      <c r="E751" s="38">
        <v>0.2</v>
      </c>
      <c r="F751" s="38">
        <v>1.5</v>
      </c>
      <c r="G751" s="38">
        <v>10800</v>
      </c>
      <c r="H751" s="38" t="s">
        <v>36</v>
      </c>
      <c r="I751" s="38">
        <v>200</v>
      </c>
      <c r="J751" s="38">
        <v>0.95</v>
      </c>
      <c r="K751" s="39">
        <v>324</v>
      </c>
      <c r="L751" s="39">
        <v>323</v>
      </c>
      <c r="M751" s="39">
        <v>1</v>
      </c>
      <c r="N751" s="39">
        <v>281</v>
      </c>
      <c r="O751" s="39">
        <v>41</v>
      </c>
      <c r="P751" s="39">
        <v>0</v>
      </c>
      <c r="Q751" s="39">
        <v>3.3485207999870301</v>
      </c>
      <c r="R751" s="39">
        <v>9916.9483412000009</v>
      </c>
      <c r="S751" s="39">
        <v>3814.67627204675</v>
      </c>
      <c r="T751" s="39">
        <v>40</v>
      </c>
      <c r="U751" s="39">
        <v>14</v>
      </c>
      <c r="V751" s="39">
        <v>26</v>
      </c>
      <c r="W751" s="39">
        <v>29.530999999999999</v>
      </c>
      <c r="X751" s="39">
        <v>8</v>
      </c>
      <c r="Y751" s="3"/>
    </row>
    <row r="752" spans="1:25" ht="16">
      <c r="A752" s="38" t="s">
        <v>187</v>
      </c>
      <c r="B752" s="38">
        <v>5</v>
      </c>
      <c r="C752" s="38">
        <v>5</v>
      </c>
      <c r="D752" s="38">
        <v>4</v>
      </c>
      <c r="E752" s="38">
        <v>0.2</v>
      </c>
      <c r="F752" s="38">
        <v>2</v>
      </c>
      <c r="G752" s="38">
        <v>10800</v>
      </c>
      <c r="H752" s="38" t="s">
        <v>36</v>
      </c>
      <c r="I752" s="38">
        <v>200</v>
      </c>
      <c r="J752" s="38">
        <v>0.95</v>
      </c>
      <c r="K752" s="39">
        <v>315</v>
      </c>
      <c r="L752" s="39">
        <v>303</v>
      </c>
      <c r="M752" s="39">
        <v>12</v>
      </c>
      <c r="N752" s="39">
        <v>259</v>
      </c>
      <c r="O752" s="39">
        <v>43</v>
      </c>
      <c r="P752" s="39">
        <v>0</v>
      </c>
      <c r="Q752" s="39">
        <v>4.53369990000171</v>
      </c>
      <c r="R752" s="39">
        <v>10135.732883099899</v>
      </c>
      <c r="S752" s="39">
        <v>4355.3592262817501</v>
      </c>
      <c r="T752" s="39">
        <v>43</v>
      </c>
      <c r="U752" s="39">
        <v>17</v>
      </c>
      <c r="V752" s="39">
        <v>26</v>
      </c>
      <c r="W752" s="39">
        <v>31.533000000000001</v>
      </c>
      <c r="X752" s="39">
        <v>5</v>
      </c>
      <c r="Y752" s="3"/>
    </row>
    <row r="753" spans="1:25" ht="16">
      <c r="A753" s="38" t="s">
        <v>187</v>
      </c>
      <c r="B753" s="38">
        <v>5</v>
      </c>
      <c r="C753" s="38">
        <v>5</v>
      </c>
      <c r="D753" s="38">
        <v>4</v>
      </c>
      <c r="E753" s="38">
        <v>0.2</v>
      </c>
      <c r="F753" s="38">
        <v>2</v>
      </c>
      <c r="G753" s="38">
        <v>10800</v>
      </c>
      <c r="H753" s="38" t="s">
        <v>36</v>
      </c>
      <c r="I753" s="38">
        <v>200</v>
      </c>
      <c r="J753" s="38">
        <v>0.95</v>
      </c>
      <c r="K753" s="39">
        <v>286</v>
      </c>
      <c r="L753" s="39">
        <v>281</v>
      </c>
      <c r="M753" s="39">
        <v>5</v>
      </c>
      <c r="N753" s="39">
        <v>248</v>
      </c>
      <c r="O753" s="39">
        <v>32</v>
      </c>
      <c r="P753" s="39">
        <v>0</v>
      </c>
      <c r="Q753" s="39">
        <v>3.7580589000054698</v>
      </c>
      <c r="R753" s="39">
        <v>9503.6016050999897</v>
      </c>
      <c r="S753" s="39">
        <v>4177.4802940920899</v>
      </c>
      <c r="T753" s="39">
        <v>32</v>
      </c>
      <c r="U753" s="39">
        <v>13</v>
      </c>
      <c r="V753" s="39">
        <v>19</v>
      </c>
      <c r="W753" s="39">
        <v>30.85</v>
      </c>
      <c r="X753" s="39">
        <v>4</v>
      </c>
      <c r="Y753" s="3"/>
    </row>
    <row r="754" spans="1:25" ht="16">
      <c r="A754" s="38" t="s">
        <v>187</v>
      </c>
      <c r="B754" s="38">
        <v>5</v>
      </c>
      <c r="C754" s="38">
        <v>5</v>
      </c>
      <c r="D754" s="38">
        <v>4</v>
      </c>
      <c r="E754" s="38">
        <v>0.2</v>
      </c>
      <c r="F754" s="38">
        <v>2</v>
      </c>
      <c r="G754" s="38">
        <v>10800</v>
      </c>
      <c r="H754" s="38" t="s">
        <v>36</v>
      </c>
      <c r="I754" s="38">
        <v>200</v>
      </c>
      <c r="J754" s="38">
        <v>0.95</v>
      </c>
      <c r="K754" s="39">
        <v>291</v>
      </c>
      <c r="L754" s="39">
        <v>285</v>
      </c>
      <c r="M754" s="39">
        <v>6</v>
      </c>
      <c r="N754" s="39">
        <v>246</v>
      </c>
      <c r="O754" s="39">
        <v>38</v>
      </c>
      <c r="P754" s="39">
        <v>0</v>
      </c>
      <c r="Q754" s="39">
        <v>3.7219123999997499</v>
      </c>
      <c r="R754" s="39">
        <v>9570.3271014000002</v>
      </c>
      <c r="S754" s="39">
        <v>4140.74839867418</v>
      </c>
      <c r="T754" s="39">
        <v>38</v>
      </c>
      <c r="U754" s="39">
        <v>12</v>
      </c>
      <c r="V754" s="39">
        <v>26</v>
      </c>
      <c r="W754" s="39">
        <v>28.495999999999999</v>
      </c>
      <c r="X754" s="39">
        <v>3</v>
      </c>
      <c r="Y754" s="3"/>
    </row>
    <row r="755" spans="1:25" ht="16">
      <c r="A755" s="38" t="s">
        <v>187</v>
      </c>
      <c r="B755" s="38">
        <v>5</v>
      </c>
      <c r="C755" s="38">
        <v>5</v>
      </c>
      <c r="D755" s="38">
        <v>4</v>
      </c>
      <c r="E755" s="38">
        <v>0.2</v>
      </c>
      <c r="F755" s="38">
        <v>2</v>
      </c>
      <c r="G755" s="38">
        <v>10800</v>
      </c>
      <c r="H755" s="38" t="s">
        <v>36</v>
      </c>
      <c r="I755" s="38">
        <v>200</v>
      </c>
      <c r="J755" s="38">
        <v>0.95</v>
      </c>
      <c r="K755" s="39">
        <v>307</v>
      </c>
      <c r="L755" s="39">
        <v>303</v>
      </c>
      <c r="M755" s="39">
        <v>4</v>
      </c>
      <c r="N755" s="39">
        <v>262</v>
      </c>
      <c r="O755" s="39">
        <v>40</v>
      </c>
      <c r="P755" s="39">
        <v>0</v>
      </c>
      <c r="Q755" s="39">
        <v>4.5178927000056301</v>
      </c>
      <c r="R755" s="39">
        <v>10152.7691483</v>
      </c>
      <c r="S755" s="39">
        <v>4384.3592239478603</v>
      </c>
      <c r="T755" s="39">
        <v>40</v>
      </c>
      <c r="U755" s="39">
        <v>14</v>
      </c>
      <c r="V755" s="39">
        <v>26</v>
      </c>
      <c r="W755" s="39">
        <v>29.571999999999999</v>
      </c>
      <c r="X755" s="39">
        <v>2</v>
      </c>
      <c r="Y755" s="3"/>
    </row>
    <row r="756" spans="1:25" ht="16">
      <c r="A756" s="38" t="s">
        <v>187</v>
      </c>
      <c r="B756" s="38">
        <v>5</v>
      </c>
      <c r="C756" s="38">
        <v>5</v>
      </c>
      <c r="D756" s="38">
        <v>4</v>
      </c>
      <c r="E756" s="38">
        <v>0.2</v>
      </c>
      <c r="F756" s="38">
        <v>2</v>
      </c>
      <c r="G756" s="38">
        <v>10800</v>
      </c>
      <c r="H756" s="38" t="s">
        <v>36</v>
      </c>
      <c r="I756" s="38">
        <v>200</v>
      </c>
      <c r="J756" s="38">
        <v>0.95</v>
      </c>
      <c r="K756" s="39">
        <v>326</v>
      </c>
      <c r="L756" s="39">
        <v>307</v>
      </c>
      <c r="M756" s="39">
        <v>19</v>
      </c>
      <c r="N756" s="39">
        <v>262</v>
      </c>
      <c r="O756" s="39">
        <v>44</v>
      </c>
      <c r="P756" s="39">
        <v>0</v>
      </c>
      <c r="Q756" s="39">
        <v>4.69331259999226</v>
      </c>
      <c r="R756" s="39">
        <v>10156.380440499899</v>
      </c>
      <c r="S756" s="39">
        <v>4302.3114727400198</v>
      </c>
      <c r="T756" s="39">
        <v>44</v>
      </c>
      <c r="U756" s="39">
        <v>24</v>
      </c>
      <c r="V756" s="39">
        <v>20</v>
      </c>
      <c r="W756" s="39">
        <v>30.643999999999998</v>
      </c>
      <c r="X756" s="39">
        <v>4</v>
      </c>
      <c r="Y756" s="3"/>
    </row>
    <row r="757" spans="1:25" ht="16">
      <c r="A757" s="38" t="s">
        <v>187</v>
      </c>
      <c r="B757" s="38">
        <v>5</v>
      </c>
      <c r="C757" s="38">
        <v>5</v>
      </c>
      <c r="D757" s="38">
        <v>4</v>
      </c>
      <c r="E757" s="38">
        <v>0.2</v>
      </c>
      <c r="F757" s="38">
        <v>2</v>
      </c>
      <c r="G757" s="38">
        <v>10800</v>
      </c>
      <c r="H757" s="38" t="s">
        <v>36</v>
      </c>
      <c r="I757" s="38">
        <v>200</v>
      </c>
      <c r="J757" s="38">
        <v>0.95</v>
      </c>
      <c r="K757" s="39">
        <v>317</v>
      </c>
      <c r="L757" s="39">
        <v>310</v>
      </c>
      <c r="M757" s="39">
        <v>7</v>
      </c>
      <c r="N757" s="39">
        <v>268</v>
      </c>
      <c r="O757" s="39">
        <v>41</v>
      </c>
      <c r="P757" s="39">
        <v>0</v>
      </c>
      <c r="Q757" s="39">
        <v>4.4229807000112302</v>
      </c>
      <c r="R757" s="39">
        <v>10186.277055499901</v>
      </c>
      <c r="S757" s="39">
        <v>4277.0687213912597</v>
      </c>
      <c r="T757" s="39">
        <v>40</v>
      </c>
      <c r="U757" s="39">
        <v>9</v>
      </c>
      <c r="V757" s="39">
        <v>31</v>
      </c>
      <c r="W757" s="39">
        <v>29.492000000000001</v>
      </c>
      <c r="X757" s="39">
        <v>5</v>
      </c>
      <c r="Y757" s="3"/>
    </row>
    <row r="758" spans="1:25" ht="16">
      <c r="A758" s="38" t="s">
        <v>187</v>
      </c>
      <c r="B758" s="38">
        <v>5</v>
      </c>
      <c r="C758" s="38">
        <v>5</v>
      </c>
      <c r="D758" s="38">
        <v>4</v>
      </c>
      <c r="E758" s="38">
        <v>0.2</v>
      </c>
      <c r="F758" s="38">
        <v>2</v>
      </c>
      <c r="G758" s="38">
        <v>10800</v>
      </c>
      <c r="H758" s="38" t="s">
        <v>36</v>
      </c>
      <c r="I758" s="38">
        <v>200</v>
      </c>
      <c r="J758" s="38">
        <v>0.95</v>
      </c>
      <c r="K758" s="39">
        <v>312</v>
      </c>
      <c r="L758" s="39">
        <v>302</v>
      </c>
      <c r="M758" s="39">
        <v>10</v>
      </c>
      <c r="N758" s="39">
        <v>258</v>
      </c>
      <c r="O758" s="39">
        <v>43</v>
      </c>
      <c r="P758" s="39">
        <v>0</v>
      </c>
      <c r="Q758" s="39">
        <v>4.6800614000093104</v>
      </c>
      <c r="R758" s="39">
        <v>10157.899755</v>
      </c>
      <c r="S758" s="39">
        <v>4420.32072924356</v>
      </c>
      <c r="T758" s="39">
        <v>43</v>
      </c>
      <c r="U758" s="39">
        <v>25</v>
      </c>
      <c r="V758" s="39">
        <v>18</v>
      </c>
      <c r="W758" s="39">
        <v>29.606000000000002</v>
      </c>
      <c r="X758" s="39">
        <v>4</v>
      </c>
      <c r="Y758" s="3"/>
    </row>
    <row r="759" spans="1:25" ht="16">
      <c r="A759" s="38" t="s">
        <v>187</v>
      </c>
      <c r="B759" s="38">
        <v>5</v>
      </c>
      <c r="C759" s="38">
        <v>5</v>
      </c>
      <c r="D759" s="38">
        <v>4</v>
      </c>
      <c r="E759" s="38">
        <v>0.2</v>
      </c>
      <c r="F759" s="38">
        <v>2</v>
      </c>
      <c r="G759" s="38">
        <v>10800</v>
      </c>
      <c r="H759" s="38" t="s">
        <v>36</v>
      </c>
      <c r="I759" s="38">
        <v>200</v>
      </c>
      <c r="J759" s="38">
        <v>0.95</v>
      </c>
      <c r="K759" s="39">
        <v>315</v>
      </c>
      <c r="L759" s="39">
        <v>301</v>
      </c>
      <c r="M759" s="39">
        <v>14</v>
      </c>
      <c r="N759" s="39">
        <v>270</v>
      </c>
      <c r="O759" s="39">
        <v>30</v>
      </c>
      <c r="P759" s="39">
        <v>0</v>
      </c>
      <c r="Q759" s="39">
        <v>5.3049886000065696</v>
      </c>
      <c r="R759" s="39">
        <v>10160.132645600001</v>
      </c>
      <c r="S759" s="39">
        <v>4385.00197731144</v>
      </c>
      <c r="T759" s="39">
        <v>30</v>
      </c>
      <c r="U759" s="39">
        <v>11</v>
      </c>
      <c r="V759" s="39">
        <v>19</v>
      </c>
      <c r="W759" s="39">
        <v>25.847000000000001</v>
      </c>
      <c r="X759" s="39">
        <v>2</v>
      </c>
      <c r="Y759" s="3"/>
    </row>
    <row r="760" spans="1:25" ht="16">
      <c r="A760" s="38" t="s">
        <v>187</v>
      </c>
      <c r="B760" s="38">
        <v>5</v>
      </c>
      <c r="C760" s="38">
        <v>5</v>
      </c>
      <c r="D760" s="38">
        <v>4</v>
      </c>
      <c r="E760" s="38">
        <v>0.2</v>
      </c>
      <c r="F760" s="38">
        <v>2</v>
      </c>
      <c r="G760" s="38">
        <v>10800</v>
      </c>
      <c r="H760" s="38" t="s">
        <v>36</v>
      </c>
      <c r="I760" s="38">
        <v>200</v>
      </c>
      <c r="J760" s="38">
        <v>0.95</v>
      </c>
      <c r="K760" s="39">
        <v>324</v>
      </c>
      <c r="L760" s="39">
        <v>307</v>
      </c>
      <c r="M760" s="39">
        <v>17</v>
      </c>
      <c r="N760" s="39">
        <v>260</v>
      </c>
      <c r="O760" s="39">
        <v>46</v>
      </c>
      <c r="P760" s="39">
        <v>0</v>
      </c>
      <c r="Q760" s="39">
        <v>4.9088590999962003</v>
      </c>
      <c r="R760" s="39">
        <v>10177.9450568999</v>
      </c>
      <c r="S760" s="39">
        <v>4314.6959759183201</v>
      </c>
      <c r="T760" s="39">
        <v>46</v>
      </c>
      <c r="U760" s="39">
        <v>15</v>
      </c>
      <c r="V760" s="39">
        <v>31</v>
      </c>
      <c r="W760" s="39">
        <v>29.341999999999999</v>
      </c>
      <c r="X760" s="39">
        <v>4</v>
      </c>
      <c r="Y760" s="3"/>
    </row>
    <row r="761" spans="1:25" ht="16">
      <c r="A761" s="38" t="s">
        <v>187</v>
      </c>
      <c r="B761" s="38">
        <v>5</v>
      </c>
      <c r="C761" s="38">
        <v>5</v>
      </c>
      <c r="D761" s="38">
        <v>4</v>
      </c>
      <c r="E761" s="38">
        <v>0.2</v>
      </c>
      <c r="F761" s="38">
        <v>2</v>
      </c>
      <c r="G761" s="38">
        <v>10800</v>
      </c>
      <c r="H761" s="38" t="s">
        <v>36</v>
      </c>
      <c r="I761" s="38">
        <v>200</v>
      </c>
      <c r="J761" s="38">
        <v>0.95</v>
      </c>
      <c r="K761" s="39">
        <v>320</v>
      </c>
      <c r="L761" s="39">
        <v>305</v>
      </c>
      <c r="M761" s="39">
        <v>15</v>
      </c>
      <c r="N761" s="39">
        <v>266</v>
      </c>
      <c r="O761" s="39">
        <v>38</v>
      </c>
      <c r="P761" s="39">
        <v>0</v>
      </c>
      <c r="Q761" s="39">
        <v>4.7508865999949901</v>
      </c>
      <c r="R761" s="39">
        <v>10122.7224324</v>
      </c>
      <c r="S761" s="39">
        <v>4343.3304612096399</v>
      </c>
      <c r="T761" s="39">
        <v>38</v>
      </c>
      <c r="U761" s="39">
        <v>12</v>
      </c>
      <c r="V761" s="39">
        <v>26</v>
      </c>
      <c r="W761" s="39">
        <v>30.355</v>
      </c>
      <c r="X761" s="39">
        <v>4</v>
      </c>
      <c r="Y761" s="3"/>
    </row>
    <row r="762" spans="1:25" ht="16">
      <c r="A762" s="38" t="s">
        <v>187</v>
      </c>
      <c r="B762" s="38">
        <v>5</v>
      </c>
      <c r="C762" s="38">
        <v>5</v>
      </c>
      <c r="D762" s="38">
        <v>4</v>
      </c>
      <c r="E762" s="38">
        <v>0.2</v>
      </c>
      <c r="F762" s="38">
        <v>2</v>
      </c>
      <c r="G762" s="38">
        <v>10800</v>
      </c>
      <c r="H762" s="38" t="s">
        <v>36</v>
      </c>
      <c r="I762" s="38">
        <v>200</v>
      </c>
      <c r="J762" s="38">
        <v>0.95</v>
      </c>
      <c r="K762" s="39">
        <v>286</v>
      </c>
      <c r="L762" s="39">
        <v>278</v>
      </c>
      <c r="M762" s="39">
        <v>8</v>
      </c>
      <c r="N762" s="39">
        <v>249</v>
      </c>
      <c r="O762" s="39">
        <v>28</v>
      </c>
      <c r="P762" s="39">
        <v>0</v>
      </c>
      <c r="Q762" s="39">
        <v>3.6597515000029501</v>
      </c>
      <c r="R762" s="39">
        <v>9501.0530610999904</v>
      </c>
      <c r="S762" s="39">
        <v>4231.2760486514298</v>
      </c>
      <c r="T762" s="39">
        <v>27</v>
      </c>
      <c r="U762" s="39">
        <v>12</v>
      </c>
      <c r="V762" s="39">
        <v>15</v>
      </c>
      <c r="W762" s="39">
        <v>29.446000000000002</v>
      </c>
      <c r="X762" s="39">
        <v>4</v>
      </c>
      <c r="Y762" s="3"/>
    </row>
    <row r="763" spans="1:25" ht="16">
      <c r="A763" s="38" t="s">
        <v>187</v>
      </c>
      <c r="B763" s="38">
        <v>5</v>
      </c>
      <c r="C763" s="38">
        <v>5</v>
      </c>
      <c r="D763" s="38">
        <v>4</v>
      </c>
      <c r="E763" s="38">
        <v>0.2</v>
      </c>
      <c r="F763" s="38">
        <v>2</v>
      </c>
      <c r="G763" s="38">
        <v>10800</v>
      </c>
      <c r="H763" s="38" t="s">
        <v>36</v>
      </c>
      <c r="I763" s="38">
        <v>200</v>
      </c>
      <c r="J763" s="38">
        <v>0.95</v>
      </c>
      <c r="K763" s="39">
        <v>312</v>
      </c>
      <c r="L763" s="39">
        <v>302</v>
      </c>
      <c r="M763" s="39">
        <v>10</v>
      </c>
      <c r="N763" s="39">
        <v>260</v>
      </c>
      <c r="O763" s="39">
        <v>41</v>
      </c>
      <c r="P763" s="39">
        <v>0</v>
      </c>
      <c r="Q763" s="39">
        <v>4.5731877999983297</v>
      </c>
      <c r="R763" s="39">
        <v>10138.746058299999</v>
      </c>
      <c r="S763" s="39">
        <v>4388.8367279739996</v>
      </c>
      <c r="T763" s="39">
        <v>41</v>
      </c>
      <c r="U763" s="39">
        <v>11</v>
      </c>
      <c r="V763" s="39">
        <v>30</v>
      </c>
      <c r="W763" s="39">
        <v>29.914999999999999</v>
      </c>
      <c r="X763" s="39">
        <v>3</v>
      </c>
      <c r="Y763" s="3"/>
    </row>
    <row r="764" spans="1:25" ht="16">
      <c r="A764" s="38" t="s">
        <v>187</v>
      </c>
      <c r="B764" s="38">
        <v>5</v>
      </c>
      <c r="C764" s="38">
        <v>5</v>
      </c>
      <c r="D764" s="38">
        <v>4</v>
      </c>
      <c r="E764" s="38">
        <v>0.2</v>
      </c>
      <c r="F764" s="38">
        <v>2</v>
      </c>
      <c r="G764" s="38">
        <v>10800</v>
      </c>
      <c r="H764" s="38" t="s">
        <v>36</v>
      </c>
      <c r="I764" s="38">
        <v>200</v>
      </c>
      <c r="J764" s="38">
        <v>0.95</v>
      </c>
      <c r="K764" s="39">
        <v>319</v>
      </c>
      <c r="L764" s="39">
        <v>304</v>
      </c>
      <c r="M764" s="39">
        <v>15</v>
      </c>
      <c r="N764" s="39">
        <v>263</v>
      </c>
      <c r="O764" s="39">
        <v>40</v>
      </c>
      <c r="P764" s="39">
        <v>0</v>
      </c>
      <c r="Q764" s="39">
        <v>4.5485023000095302</v>
      </c>
      <c r="R764" s="39">
        <v>10143.196630099999</v>
      </c>
      <c r="S764" s="39">
        <v>4365.6662269989001</v>
      </c>
      <c r="T764" s="39">
        <v>40</v>
      </c>
      <c r="U764" s="39">
        <v>14</v>
      </c>
      <c r="V764" s="39">
        <v>26</v>
      </c>
      <c r="W764" s="39">
        <v>28.398</v>
      </c>
      <c r="X764" s="39">
        <v>4</v>
      </c>
      <c r="Y764" s="3"/>
    </row>
    <row r="765" spans="1:25" ht="16">
      <c r="A765" s="38" t="s">
        <v>187</v>
      </c>
      <c r="B765" s="38">
        <v>5</v>
      </c>
      <c r="C765" s="38">
        <v>5</v>
      </c>
      <c r="D765" s="38">
        <v>4</v>
      </c>
      <c r="E765" s="38">
        <v>0.2</v>
      </c>
      <c r="F765" s="38">
        <v>2</v>
      </c>
      <c r="G765" s="38">
        <v>10800</v>
      </c>
      <c r="H765" s="38" t="s">
        <v>36</v>
      </c>
      <c r="I765" s="38">
        <v>200</v>
      </c>
      <c r="J765" s="38">
        <v>0.95</v>
      </c>
      <c r="K765" s="39">
        <v>302</v>
      </c>
      <c r="L765" s="39">
        <v>282</v>
      </c>
      <c r="M765" s="39">
        <v>20</v>
      </c>
      <c r="N765" s="39">
        <v>243</v>
      </c>
      <c r="O765" s="39">
        <v>38</v>
      </c>
      <c r="P765" s="39">
        <v>0</v>
      </c>
      <c r="Q765" s="39">
        <v>4.2085432000021301</v>
      </c>
      <c r="R765" s="39">
        <v>9423.8033923000003</v>
      </c>
      <c r="S765" s="39">
        <v>4049.81964546162</v>
      </c>
      <c r="T765" s="39">
        <v>38</v>
      </c>
      <c r="U765" s="39">
        <v>16</v>
      </c>
      <c r="V765" s="39">
        <v>22</v>
      </c>
      <c r="W765" s="39">
        <v>29.614999999999998</v>
      </c>
      <c r="X765" s="39">
        <v>3</v>
      </c>
      <c r="Y765" s="3"/>
    </row>
    <row r="766" spans="1:25" ht="16">
      <c r="A766" s="38" t="s">
        <v>187</v>
      </c>
      <c r="B766" s="38">
        <v>5</v>
      </c>
      <c r="C766" s="38">
        <v>5</v>
      </c>
      <c r="D766" s="38">
        <v>4</v>
      </c>
      <c r="E766" s="38">
        <v>0.2</v>
      </c>
      <c r="F766" s="38">
        <v>2</v>
      </c>
      <c r="G766" s="38">
        <v>10800</v>
      </c>
      <c r="H766" s="38" t="s">
        <v>36</v>
      </c>
      <c r="I766" s="38">
        <v>200</v>
      </c>
      <c r="J766" s="38">
        <v>0.95</v>
      </c>
      <c r="K766" s="39">
        <v>296</v>
      </c>
      <c r="L766" s="39">
        <v>290</v>
      </c>
      <c r="M766" s="39">
        <v>6</v>
      </c>
      <c r="N766" s="39">
        <v>257</v>
      </c>
      <c r="O766" s="39">
        <v>32</v>
      </c>
      <c r="P766" s="39">
        <v>0</v>
      </c>
      <c r="Q766" s="39">
        <v>3.76331589999594</v>
      </c>
      <c r="R766" s="39">
        <v>9604.1883017</v>
      </c>
      <c r="S766" s="39">
        <v>4125.0372948716304</v>
      </c>
      <c r="T766" s="39">
        <v>31</v>
      </c>
      <c r="U766" s="39">
        <v>15</v>
      </c>
      <c r="V766" s="39">
        <v>16</v>
      </c>
      <c r="W766" s="39">
        <v>30.536999999999999</v>
      </c>
      <c r="X766" s="39">
        <v>4</v>
      </c>
      <c r="Y766" s="3"/>
    </row>
    <row r="767" spans="1:25" ht="16">
      <c r="A767" s="38" t="s">
        <v>187</v>
      </c>
      <c r="B767" s="38">
        <v>5</v>
      </c>
      <c r="C767" s="38">
        <v>5</v>
      </c>
      <c r="D767" s="38">
        <v>4</v>
      </c>
      <c r="E767" s="38">
        <v>0.2</v>
      </c>
      <c r="F767" s="38">
        <v>2</v>
      </c>
      <c r="G767" s="38">
        <v>10800</v>
      </c>
      <c r="H767" s="38" t="s">
        <v>36</v>
      </c>
      <c r="I767" s="38">
        <v>200</v>
      </c>
      <c r="J767" s="38">
        <v>0.95</v>
      </c>
      <c r="K767" s="39">
        <v>318</v>
      </c>
      <c r="L767" s="39">
        <v>300</v>
      </c>
      <c r="M767" s="39">
        <v>18</v>
      </c>
      <c r="N767" s="39">
        <v>275</v>
      </c>
      <c r="O767" s="39">
        <v>24</v>
      </c>
      <c r="P767" s="39">
        <v>0</v>
      </c>
      <c r="Q767" s="39">
        <v>5.1740784999910998</v>
      </c>
      <c r="R767" s="39">
        <v>10099.123054199899</v>
      </c>
      <c r="S767" s="39">
        <v>4346.0412233239003</v>
      </c>
      <c r="T767" s="39">
        <v>24</v>
      </c>
      <c r="U767" s="39">
        <v>7</v>
      </c>
      <c r="V767" s="39">
        <v>17</v>
      </c>
      <c r="W767" s="39">
        <v>27.11</v>
      </c>
      <c r="X767" s="39">
        <v>4</v>
      </c>
      <c r="Y767" s="3"/>
    </row>
    <row r="768" spans="1:25" ht="16">
      <c r="A768" s="38" t="s">
        <v>187</v>
      </c>
      <c r="B768" s="38">
        <v>5</v>
      </c>
      <c r="C768" s="38">
        <v>5</v>
      </c>
      <c r="D768" s="38">
        <v>4</v>
      </c>
      <c r="E768" s="38">
        <v>0.2</v>
      </c>
      <c r="F768" s="38">
        <v>2</v>
      </c>
      <c r="G768" s="38">
        <v>10800</v>
      </c>
      <c r="H768" s="38" t="s">
        <v>36</v>
      </c>
      <c r="I768" s="38">
        <v>200</v>
      </c>
      <c r="J768" s="38">
        <v>0.95</v>
      </c>
      <c r="K768" s="39">
        <v>307</v>
      </c>
      <c r="L768" s="39">
        <v>304</v>
      </c>
      <c r="M768" s="39">
        <v>3</v>
      </c>
      <c r="N768" s="39">
        <v>260</v>
      </c>
      <c r="O768" s="39">
        <v>43</v>
      </c>
      <c r="P768" s="39">
        <v>0</v>
      </c>
      <c r="Q768" s="39">
        <v>4.8550958000091198</v>
      </c>
      <c r="R768" s="39">
        <v>10092.1959058999</v>
      </c>
      <c r="S768" s="39">
        <v>4261.67271950747</v>
      </c>
      <c r="T768" s="39">
        <v>43</v>
      </c>
      <c r="U768" s="39">
        <v>19</v>
      </c>
      <c r="V768" s="39">
        <v>24</v>
      </c>
      <c r="W768" s="39">
        <v>30.85</v>
      </c>
      <c r="X768" s="39">
        <v>5</v>
      </c>
      <c r="Y768" s="3"/>
    </row>
    <row r="769" spans="1:25" ht="16">
      <c r="A769" s="38" t="s">
        <v>187</v>
      </c>
      <c r="B769" s="38">
        <v>5</v>
      </c>
      <c r="C769" s="38">
        <v>5</v>
      </c>
      <c r="D769" s="38">
        <v>4</v>
      </c>
      <c r="E769" s="38">
        <v>0.2</v>
      </c>
      <c r="F769" s="38">
        <v>2</v>
      </c>
      <c r="G769" s="38">
        <v>10800</v>
      </c>
      <c r="H769" s="38" t="s">
        <v>36</v>
      </c>
      <c r="I769" s="38">
        <v>200</v>
      </c>
      <c r="J769" s="38">
        <v>0.95</v>
      </c>
      <c r="K769" s="39">
        <v>310</v>
      </c>
      <c r="L769" s="39">
        <v>299</v>
      </c>
      <c r="M769" s="39">
        <v>11</v>
      </c>
      <c r="N769" s="39">
        <v>265</v>
      </c>
      <c r="O769" s="39">
        <v>33</v>
      </c>
      <c r="P769" s="39">
        <v>0</v>
      </c>
      <c r="Q769" s="39">
        <v>4.9557277999926699</v>
      </c>
      <c r="R769" s="39">
        <v>10121.1534804</v>
      </c>
      <c r="S769" s="39">
        <v>4388.0552265960696</v>
      </c>
      <c r="T769" s="39">
        <v>33</v>
      </c>
      <c r="U769" s="39">
        <v>14</v>
      </c>
      <c r="V769" s="39">
        <v>19</v>
      </c>
      <c r="W769" s="39">
        <v>32.720999999999997</v>
      </c>
      <c r="X769" s="39">
        <v>3</v>
      </c>
      <c r="Y769" s="3"/>
    </row>
    <row r="770" spans="1:25" ht="16">
      <c r="A770" s="38" t="s">
        <v>187</v>
      </c>
      <c r="B770" s="38">
        <v>5</v>
      </c>
      <c r="C770" s="38">
        <v>5</v>
      </c>
      <c r="D770" s="38">
        <v>4</v>
      </c>
      <c r="E770" s="38">
        <v>0.2</v>
      </c>
      <c r="F770" s="38">
        <v>2</v>
      </c>
      <c r="G770" s="38">
        <v>10800</v>
      </c>
      <c r="H770" s="38" t="s">
        <v>36</v>
      </c>
      <c r="I770" s="38">
        <v>200</v>
      </c>
      <c r="J770" s="38">
        <v>0.95</v>
      </c>
      <c r="K770" s="39">
        <v>305</v>
      </c>
      <c r="L770" s="39">
        <v>300</v>
      </c>
      <c r="M770" s="39">
        <v>5</v>
      </c>
      <c r="N770" s="39">
        <v>267</v>
      </c>
      <c r="O770" s="39">
        <v>32</v>
      </c>
      <c r="P770" s="39">
        <v>0</v>
      </c>
      <c r="Q770" s="39">
        <v>4.4887748999989201</v>
      </c>
      <c r="R770" s="39">
        <v>10162.901316400001</v>
      </c>
      <c r="S770" s="39">
        <v>4459.1344835329801</v>
      </c>
      <c r="T770" s="39">
        <v>32</v>
      </c>
      <c r="U770" s="39">
        <v>13</v>
      </c>
      <c r="V770" s="39">
        <v>19</v>
      </c>
      <c r="W770" s="39">
        <v>29.562999999999999</v>
      </c>
      <c r="X770" s="39">
        <v>3</v>
      </c>
      <c r="Y770" s="3"/>
    </row>
    <row r="771" spans="1:25" ht="16">
      <c r="A771" s="38" t="s">
        <v>187</v>
      </c>
      <c r="B771" s="38">
        <v>5</v>
      </c>
      <c r="C771" s="38">
        <v>5</v>
      </c>
      <c r="D771" s="38">
        <v>4</v>
      </c>
      <c r="E771" s="38">
        <v>0.2</v>
      </c>
      <c r="F771" s="38">
        <v>2</v>
      </c>
      <c r="G771" s="38">
        <v>10800</v>
      </c>
      <c r="H771" s="38" t="s">
        <v>36</v>
      </c>
      <c r="I771" s="38">
        <v>200</v>
      </c>
      <c r="J771" s="38">
        <v>0.95</v>
      </c>
      <c r="K771" s="39">
        <v>295</v>
      </c>
      <c r="L771" s="39">
        <v>285</v>
      </c>
      <c r="M771" s="39">
        <v>10</v>
      </c>
      <c r="N771" s="39">
        <v>242</v>
      </c>
      <c r="O771" s="39">
        <v>42</v>
      </c>
      <c r="P771" s="39">
        <v>0</v>
      </c>
      <c r="Q771" s="39">
        <v>3.7948982999977301</v>
      </c>
      <c r="R771" s="39">
        <v>9527.6742598999899</v>
      </c>
      <c r="S771" s="39">
        <v>4131.8172932486004</v>
      </c>
      <c r="T771" s="39">
        <v>42</v>
      </c>
      <c r="U771" s="39">
        <v>11</v>
      </c>
      <c r="V771" s="39">
        <v>31</v>
      </c>
      <c r="W771" s="39">
        <v>30.082000000000001</v>
      </c>
      <c r="X771" s="39">
        <v>3</v>
      </c>
      <c r="Y771" s="3"/>
    </row>
    <row r="772" spans="1:25" ht="16">
      <c r="A772" s="38" t="s">
        <v>187</v>
      </c>
      <c r="B772" s="38">
        <v>5</v>
      </c>
      <c r="C772" s="38">
        <v>5</v>
      </c>
      <c r="D772" s="38">
        <v>4</v>
      </c>
      <c r="E772" s="38">
        <v>0.2</v>
      </c>
      <c r="F772" s="38">
        <v>2</v>
      </c>
      <c r="G772" s="38">
        <v>10800</v>
      </c>
      <c r="H772" s="38" t="s">
        <v>36</v>
      </c>
      <c r="I772" s="38">
        <v>200</v>
      </c>
      <c r="J772" s="38">
        <v>0.95</v>
      </c>
      <c r="K772" s="39">
        <v>295</v>
      </c>
      <c r="L772" s="39">
        <v>290</v>
      </c>
      <c r="M772" s="39">
        <v>5</v>
      </c>
      <c r="N772" s="39">
        <v>264</v>
      </c>
      <c r="O772" s="39">
        <v>25</v>
      </c>
      <c r="P772" s="39">
        <v>0</v>
      </c>
      <c r="Q772" s="39">
        <v>3.6533055999958099</v>
      </c>
      <c r="R772" s="39">
        <v>9647.2628167000094</v>
      </c>
      <c r="S772" s="39">
        <v>4118.0669005666796</v>
      </c>
      <c r="T772" s="39">
        <v>25</v>
      </c>
      <c r="U772" s="39">
        <v>15</v>
      </c>
      <c r="V772" s="39">
        <v>10</v>
      </c>
      <c r="W772" s="39">
        <v>32.058999999999997</v>
      </c>
      <c r="X772" s="39">
        <v>4</v>
      </c>
      <c r="Y772" s="3"/>
    </row>
    <row r="773" spans="1:25" ht="16">
      <c r="A773" s="38" t="s">
        <v>187</v>
      </c>
      <c r="B773" s="38">
        <v>5</v>
      </c>
      <c r="C773" s="38">
        <v>5</v>
      </c>
      <c r="D773" s="38">
        <v>4</v>
      </c>
      <c r="E773" s="38">
        <v>0.2</v>
      </c>
      <c r="F773" s="38">
        <v>2</v>
      </c>
      <c r="G773" s="38">
        <v>10800</v>
      </c>
      <c r="H773" s="38" t="s">
        <v>36</v>
      </c>
      <c r="I773" s="38">
        <v>200</v>
      </c>
      <c r="J773" s="38">
        <v>0.95</v>
      </c>
      <c r="K773" s="39">
        <v>308</v>
      </c>
      <c r="L773" s="39">
        <v>299</v>
      </c>
      <c r="M773" s="39">
        <v>9</v>
      </c>
      <c r="N773" s="39">
        <v>261</v>
      </c>
      <c r="O773" s="39">
        <v>37</v>
      </c>
      <c r="P773" s="39">
        <v>0</v>
      </c>
      <c r="Q773" s="39">
        <v>5.0237971999996098</v>
      </c>
      <c r="R773" s="39">
        <v>10079.4317760999</v>
      </c>
      <c r="S773" s="39">
        <v>4348.79897371679</v>
      </c>
      <c r="T773" s="39">
        <v>37</v>
      </c>
      <c r="U773" s="39">
        <v>17</v>
      </c>
      <c r="V773" s="39">
        <v>20</v>
      </c>
      <c r="W773" s="39">
        <v>31.363</v>
      </c>
      <c r="X773" s="39">
        <v>3</v>
      </c>
      <c r="Y773" s="3"/>
    </row>
    <row r="774" spans="1:25" ht="16">
      <c r="A774" s="38" t="s">
        <v>187</v>
      </c>
      <c r="B774" s="38">
        <v>5</v>
      </c>
      <c r="C774" s="38">
        <v>5</v>
      </c>
      <c r="D774" s="38">
        <v>4</v>
      </c>
      <c r="E774" s="38">
        <v>0.2</v>
      </c>
      <c r="F774" s="38">
        <v>2</v>
      </c>
      <c r="G774" s="38">
        <v>10800</v>
      </c>
      <c r="H774" s="38" t="s">
        <v>36</v>
      </c>
      <c r="I774" s="38">
        <v>200</v>
      </c>
      <c r="J774" s="38">
        <v>0.95</v>
      </c>
      <c r="K774" s="39">
        <v>323</v>
      </c>
      <c r="L774" s="39">
        <v>310</v>
      </c>
      <c r="M774" s="39">
        <v>13</v>
      </c>
      <c r="N774" s="39">
        <v>263</v>
      </c>
      <c r="O774" s="39">
        <v>46</v>
      </c>
      <c r="P774" s="39">
        <v>0</v>
      </c>
      <c r="Q774" s="39">
        <v>4.8259091999889296</v>
      </c>
      <c r="R774" s="39">
        <v>10180.926876400001</v>
      </c>
      <c r="S774" s="39">
        <v>4285.1837226385196</v>
      </c>
      <c r="T774" s="39">
        <v>46</v>
      </c>
      <c r="U774" s="39">
        <v>16</v>
      </c>
      <c r="V774" s="39">
        <v>30</v>
      </c>
      <c r="W774" s="39">
        <v>27.943000000000001</v>
      </c>
      <c r="X774" s="39">
        <v>4</v>
      </c>
      <c r="Y774" s="3"/>
    </row>
    <row r="775" spans="1:25" ht="16">
      <c r="A775" s="38" t="s">
        <v>187</v>
      </c>
      <c r="B775" s="38">
        <v>5</v>
      </c>
      <c r="C775" s="38">
        <v>5</v>
      </c>
      <c r="D775" s="38">
        <v>4</v>
      </c>
      <c r="E775" s="38">
        <v>0.2</v>
      </c>
      <c r="F775" s="38">
        <v>2</v>
      </c>
      <c r="G775" s="38">
        <v>10800</v>
      </c>
      <c r="H775" s="38" t="s">
        <v>36</v>
      </c>
      <c r="I775" s="38">
        <v>200</v>
      </c>
      <c r="J775" s="38">
        <v>0.95</v>
      </c>
      <c r="K775" s="39">
        <v>308</v>
      </c>
      <c r="L775" s="39">
        <v>300</v>
      </c>
      <c r="M775" s="39">
        <v>8</v>
      </c>
      <c r="N775" s="39">
        <v>273</v>
      </c>
      <c r="O775" s="39">
        <v>26</v>
      </c>
      <c r="P775" s="39">
        <v>0</v>
      </c>
      <c r="Q775" s="39">
        <v>4.7637343999974497</v>
      </c>
      <c r="R775" s="39">
        <v>10099.9119157</v>
      </c>
      <c r="S775" s="39">
        <v>4340.4102236758899</v>
      </c>
      <c r="T775" s="39">
        <v>26</v>
      </c>
      <c r="U775" s="39">
        <v>15</v>
      </c>
      <c r="V775" s="39">
        <v>11</v>
      </c>
      <c r="W775" s="39">
        <v>30.632000000000001</v>
      </c>
      <c r="X775" s="39">
        <v>3</v>
      </c>
      <c r="Y775" s="3"/>
    </row>
    <row r="776" spans="1:25" ht="16">
      <c r="A776" s="38" t="s">
        <v>187</v>
      </c>
      <c r="B776" s="38">
        <v>5</v>
      </c>
      <c r="C776" s="38">
        <v>5</v>
      </c>
      <c r="D776" s="38">
        <v>4</v>
      </c>
      <c r="E776" s="38">
        <v>0.2</v>
      </c>
      <c r="F776" s="38">
        <v>2</v>
      </c>
      <c r="G776" s="38">
        <v>10800</v>
      </c>
      <c r="H776" s="38" t="s">
        <v>36</v>
      </c>
      <c r="I776" s="38">
        <v>200</v>
      </c>
      <c r="J776" s="38">
        <v>0.95</v>
      </c>
      <c r="K776" s="39">
        <v>293</v>
      </c>
      <c r="L776" s="39">
        <v>284</v>
      </c>
      <c r="M776" s="39">
        <v>9</v>
      </c>
      <c r="N776" s="39">
        <v>241</v>
      </c>
      <c r="O776" s="39">
        <v>42</v>
      </c>
      <c r="P776" s="39">
        <v>0</v>
      </c>
      <c r="Q776" s="39">
        <v>3.8371139000058601</v>
      </c>
      <c r="R776" s="39">
        <v>9494.50579559998</v>
      </c>
      <c r="S776" s="39">
        <v>4114.4885447057804</v>
      </c>
      <c r="T776" s="39">
        <v>42</v>
      </c>
      <c r="U776" s="39">
        <v>17</v>
      </c>
      <c r="V776" s="39">
        <v>25</v>
      </c>
      <c r="W776" s="39">
        <v>29.591000000000001</v>
      </c>
      <c r="X776" s="39">
        <v>5</v>
      </c>
      <c r="Y776" s="3"/>
    </row>
    <row r="777" spans="1:25" ht="16">
      <c r="A777" s="38" t="s">
        <v>187</v>
      </c>
      <c r="B777" s="38">
        <v>5</v>
      </c>
      <c r="C777" s="38">
        <v>5</v>
      </c>
      <c r="D777" s="38">
        <v>4</v>
      </c>
      <c r="E777" s="38">
        <v>0.2</v>
      </c>
      <c r="F777" s="38">
        <v>2</v>
      </c>
      <c r="G777" s="38">
        <v>10800</v>
      </c>
      <c r="H777" s="38" t="s">
        <v>36</v>
      </c>
      <c r="I777" s="38">
        <v>200</v>
      </c>
      <c r="J777" s="38">
        <v>0.95</v>
      </c>
      <c r="K777" s="39">
        <v>291</v>
      </c>
      <c r="L777" s="39">
        <v>278</v>
      </c>
      <c r="M777" s="39">
        <v>13</v>
      </c>
      <c r="N777" s="39">
        <v>251</v>
      </c>
      <c r="O777" s="39">
        <v>26</v>
      </c>
      <c r="P777" s="39">
        <v>0</v>
      </c>
      <c r="Q777" s="39">
        <v>3.8581535999957302</v>
      </c>
      <c r="R777" s="39">
        <v>9490.9255798999893</v>
      </c>
      <c r="S777" s="39">
        <v>4225.4915512558</v>
      </c>
      <c r="T777" s="39">
        <v>26</v>
      </c>
      <c r="U777" s="39">
        <v>15</v>
      </c>
      <c r="V777" s="39">
        <v>11</v>
      </c>
      <c r="W777" s="39">
        <v>32.098999999999997</v>
      </c>
      <c r="X777" s="39">
        <v>4</v>
      </c>
      <c r="Y777" s="3"/>
    </row>
    <row r="778" spans="1:25" ht="16">
      <c r="A778" s="38" t="s">
        <v>187</v>
      </c>
      <c r="B778" s="38">
        <v>5</v>
      </c>
      <c r="C778" s="38">
        <v>5</v>
      </c>
      <c r="D778" s="38">
        <v>4</v>
      </c>
      <c r="E778" s="38">
        <v>0.2</v>
      </c>
      <c r="F778" s="38">
        <v>2</v>
      </c>
      <c r="G778" s="38">
        <v>10800</v>
      </c>
      <c r="H778" s="38" t="s">
        <v>36</v>
      </c>
      <c r="I778" s="38">
        <v>200</v>
      </c>
      <c r="J778" s="38">
        <v>0.95</v>
      </c>
      <c r="K778" s="39">
        <v>309</v>
      </c>
      <c r="L778" s="39">
        <v>302</v>
      </c>
      <c r="M778" s="39">
        <v>7</v>
      </c>
      <c r="N778" s="39">
        <v>253</v>
      </c>
      <c r="O778" s="39">
        <v>48</v>
      </c>
      <c r="P778" s="39">
        <v>0</v>
      </c>
      <c r="Q778" s="39">
        <v>4.9207285999983297</v>
      </c>
      <c r="R778" s="39">
        <v>10081.614549600001</v>
      </c>
      <c r="S778" s="39">
        <v>4269.4519661255099</v>
      </c>
      <c r="T778" s="39">
        <v>47</v>
      </c>
      <c r="U778" s="39">
        <v>15</v>
      </c>
      <c r="V778" s="39">
        <v>32</v>
      </c>
      <c r="W778" s="39">
        <v>29.873999999999999</v>
      </c>
      <c r="X778" s="39">
        <v>6</v>
      </c>
      <c r="Y778" s="3"/>
    </row>
    <row r="779" spans="1:25" ht="16">
      <c r="A779" s="38" t="s">
        <v>187</v>
      </c>
      <c r="B779" s="38">
        <v>5</v>
      </c>
      <c r="C779" s="38">
        <v>5</v>
      </c>
      <c r="D779" s="38">
        <v>4</v>
      </c>
      <c r="E779" s="38">
        <v>0.2</v>
      </c>
      <c r="F779" s="38">
        <v>2</v>
      </c>
      <c r="G779" s="38">
        <v>10800</v>
      </c>
      <c r="H779" s="38" t="s">
        <v>36</v>
      </c>
      <c r="I779" s="38">
        <v>200</v>
      </c>
      <c r="J779" s="38">
        <v>0.95</v>
      </c>
      <c r="K779" s="39">
        <v>296</v>
      </c>
      <c r="L779" s="39">
        <v>282</v>
      </c>
      <c r="M779" s="39">
        <v>14</v>
      </c>
      <c r="N779" s="39">
        <v>235</v>
      </c>
      <c r="O779" s="39">
        <v>46</v>
      </c>
      <c r="P779" s="39">
        <v>0</v>
      </c>
      <c r="Q779" s="39">
        <v>3.8788165000052901</v>
      </c>
      <c r="R779" s="39">
        <v>9502.2521632000007</v>
      </c>
      <c r="S779" s="39">
        <v>4100.8696461371101</v>
      </c>
      <c r="T779" s="39">
        <v>46</v>
      </c>
      <c r="U779" s="39">
        <v>15</v>
      </c>
      <c r="V779" s="39">
        <v>31</v>
      </c>
      <c r="W779" s="39">
        <v>30.675000000000001</v>
      </c>
      <c r="X779" s="39">
        <v>4</v>
      </c>
      <c r="Y779" s="3"/>
    </row>
    <row r="780" spans="1:25" ht="16">
      <c r="A780" s="38" t="s">
        <v>187</v>
      </c>
      <c r="B780" s="38">
        <v>5</v>
      </c>
      <c r="C780" s="38">
        <v>5</v>
      </c>
      <c r="D780" s="38">
        <v>4</v>
      </c>
      <c r="E780" s="38">
        <v>0.2</v>
      </c>
      <c r="F780" s="38">
        <v>2</v>
      </c>
      <c r="G780" s="38">
        <v>10800</v>
      </c>
      <c r="H780" s="38" t="s">
        <v>36</v>
      </c>
      <c r="I780" s="38">
        <v>200</v>
      </c>
      <c r="J780" s="38">
        <v>0.95</v>
      </c>
      <c r="K780" s="39">
        <v>293</v>
      </c>
      <c r="L780" s="39">
        <v>283</v>
      </c>
      <c r="M780" s="39">
        <v>10</v>
      </c>
      <c r="N780" s="39">
        <v>250</v>
      </c>
      <c r="O780" s="39">
        <v>32</v>
      </c>
      <c r="P780" s="39">
        <v>0</v>
      </c>
      <c r="Q780" s="39">
        <v>3.7501327000032498</v>
      </c>
      <c r="R780" s="39">
        <v>9560.3313009999893</v>
      </c>
      <c r="S780" s="39">
        <v>4161.1816515754899</v>
      </c>
      <c r="T780" s="39">
        <v>32</v>
      </c>
      <c r="U780" s="39">
        <v>12</v>
      </c>
      <c r="V780" s="39">
        <v>20</v>
      </c>
      <c r="W780" s="39">
        <v>31.268000000000001</v>
      </c>
      <c r="X780" s="39">
        <v>5</v>
      </c>
      <c r="Y780" s="3"/>
    </row>
    <row r="781" spans="1:25" ht="16">
      <c r="A781" s="38" t="s">
        <v>187</v>
      </c>
      <c r="B781" s="38">
        <v>5</v>
      </c>
      <c r="C781" s="38">
        <v>5</v>
      </c>
      <c r="D781" s="38">
        <v>4</v>
      </c>
      <c r="E781" s="38">
        <v>0.2</v>
      </c>
      <c r="F781" s="38">
        <v>2</v>
      </c>
      <c r="G781" s="38">
        <v>10800</v>
      </c>
      <c r="H781" s="38" t="s">
        <v>36</v>
      </c>
      <c r="I781" s="38">
        <v>200</v>
      </c>
      <c r="J781" s="38">
        <v>0.95</v>
      </c>
      <c r="K781" s="39">
        <v>316</v>
      </c>
      <c r="L781" s="39">
        <v>307</v>
      </c>
      <c r="M781" s="39">
        <v>9</v>
      </c>
      <c r="N781" s="39">
        <v>271</v>
      </c>
      <c r="O781" s="39">
        <v>35</v>
      </c>
      <c r="P781" s="39">
        <v>0</v>
      </c>
      <c r="Q781" s="39">
        <v>4.44626289998833</v>
      </c>
      <c r="R781" s="39">
        <v>10185.4145830999</v>
      </c>
      <c r="S781" s="39">
        <v>4326.3917099442297</v>
      </c>
      <c r="T781" s="39">
        <v>35</v>
      </c>
      <c r="U781" s="39">
        <v>13</v>
      </c>
      <c r="V781" s="39">
        <v>22</v>
      </c>
      <c r="W781" s="39">
        <v>31.29</v>
      </c>
      <c r="X781" s="39">
        <v>4</v>
      </c>
      <c r="Y781" s="3"/>
    </row>
    <row r="782" spans="1:25" ht="16">
      <c r="A782" s="38" t="s">
        <v>187</v>
      </c>
      <c r="B782" s="38">
        <v>5</v>
      </c>
      <c r="C782" s="38">
        <v>5</v>
      </c>
      <c r="D782" s="38">
        <v>4</v>
      </c>
      <c r="E782" s="38">
        <v>0.6</v>
      </c>
      <c r="F782" s="38">
        <v>1.5</v>
      </c>
      <c r="G782" s="38">
        <v>10800</v>
      </c>
      <c r="H782" s="38" t="s">
        <v>36</v>
      </c>
      <c r="I782" s="38">
        <v>200</v>
      </c>
      <c r="J782" s="38">
        <v>0.95</v>
      </c>
      <c r="K782" s="39">
        <v>311</v>
      </c>
      <c r="L782" s="39">
        <v>305</v>
      </c>
      <c r="M782" s="39">
        <v>6</v>
      </c>
      <c r="N782" s="39">
        <v>256</v>
      </c>
      <c r="O782" s="39">
        <v>48</v>
      </c>
      <c r="P782" s="39">
        <v>0</v>
      </c>
      <c r="Q782" s="39">
        <v>4.1958408000021103</v>
      </c>
      <c r="R782" s="39">
        <v>10172.431909499999</v>
      </c>
      <c r="S782" s="39">
        <v>4375.1302270926499</v>
      </c>
      <c r="T782" s="39">
        <v>48</v>
      </c>
      <c r="U782" s="39">
        <v>14</v>
      </c>
      <c r="V782" s="39">
        <v>34</v>
      </c>
      <c r="W782" s="39">
        <v>29.832999999999998</v>
      </c>
      <c r="X782" s="39">
        <v>3</v>
      </c>
      <c r="Y782" s="3"/>
    </row>
    <row r="783" spans="1:25" ht="16">
      <c r="A783" s="38" t="s">
        <v>187</v>
      </c>
      <c r="B783" s="38">
        <v>5</v>
      </c>
      <c r="C783" s="38">
        <v>5</v>
      </c>
      <c r="D783" s="38">
        <v>4</v>
      </c>
      <c r="E783" s="38">
        <v>0.6</v>
      </c>
      <c r="F783" s="38">
        <v>1.5</v>
      </c>
      <c r="G783" s="38">
        <v>10800</v>
      </c>
      <c r="H783" s="38" t="s">
        <v>36</v>
      </c>
      <c r="I783" s="38">
        <v>200</v>
      </c>
      <c r="J783" s="38">
        <v>0.95</v>
      </c>
      <c r="K783" s="39">
        <v>320</v>
      </c>
      <c r="L783" s="39">
        <v>308</v>
      </c>
      <c r="M783" s="39">
        <v>12</v>
      </c>
      <c r="N783" s="39">
        <v>258</v>
      </c>
      <c r="O783" s="39">
        <v>49</v>
      </c>
      <c r="P783" s="39">
        <v>0</v>
      </c>
      <c r="Q783" s="39">
        <v>4.31681030000449</v>
      </c>
      <c r="R783" s="39">
        <v>10199.1898076</v>
      </c>
      <c r="S783" s="39">
        <v>4338.2914747269797</v>
      </c>
      <c r="T783" s="39">
        <v>49</v>
      </c>
      <c r="U783" s="39">
        <v>19</v>
      </c>
      <c r="V783" s="39">
        <v>30</v>
      </c>
      <c r="W783" s="39">
        <v>31.696999999999999</v>
      </c>
      <c r="X783" s="39">
        <v>4</v>
      </c>
      <c r="Y783" s="3"/>
    </row>
    <row r="784" spans="1:25" ht="16">
      <c r="A784" s="38" t="s">
        <v>187</v>
      </c>
      <c r="B784" s="38">
        <v>5</v>
      </c>
      <c r="C784" s="38">
        <v>5</v>
      </c>
      <c r="D784" s="38">
        <v>4</v>
      </c>
      <c r="E784" s="38">
        <v>0.6</v>
      </c>
      <c r="F784" s="38">
        <v>1.5</v>
      </c>
      <c r="G784" s="38">
        <v>10800</v>
      </c>
      <c r="H784" s="38" t="s">
        <v>36</v>
      </c>
      <c r="I784" s="38">
        <v>200</v>
      </c>
      <c r="J784" s="38">
        <v>0.95</v>
      </c>
      <c r="K784" s="39">
        <v>290</v>
      </c>
      <c r="L784" s="39">
        <v>286</v>
      </c>
      <c r="M784" s="39">
        <v>4</v>
      </c>
      <c r="N784" s="39">
        <v>237</v>
      </c>
      <c r="O784" s="39">
        <v>48</v>
      </c>
      <c r="P784" s="39">
        <v>0</v>
      </c>
      <c r="Q784" s="39">
        <v>3.58399790001361</v>
      </c>
      <c r="R784" s="39">
        <v>9574.6426401999997</v>
      </c>
      <c r="S784" s="39">
        <v>4126.7236509034401</v>
      </c>
      <c r="T784" s="39">
        <v>48</v>
      </c>
      <c r="U784" s="39">
        <v>13</v>
      </c>
      <c r="V784" s="39">
        <v>35</v>
      </c>
      <c r="W784" s="39">
        <v>29.425000000000001</v>
      </c>
      <c r="X784" s="39">
        <v>3</v>
      </c>
      <c r="Y784" s="3"/>
    </row>
    <row r="785" spans="1:25" ht="16">
      <c r="A785" s="38" t="s">
        <v>187</v>
      </c>
      <c r="B785" s="38">
        <v>5</v>
      </c>
      <c r="C785" s="38">
        <v>5</v>
      </c>
      <c r="D785" s="38">
        <v>4</v>
      </c>
      <c r="E785" s="38">
        <v>0.6</v>
      </c>
      <c r="F785" s="38">
        <v>1.5</v>
      </c>
      <c r="G785" s="38">
        <v>10800</v>
      </c>
      <c r="H785" s="38" t="s">
        <v>36</v>
      </c>
      <c r="I785" s="38">
        <v>200</v>
      </c>
      <c r="J785" s="38">
        <v>0.95</v>
      </c>
      <c r="K785" s="39">
        <v>290</v>
      </c>
      <c r="L785" s="39">
        <v>286</v>
      </c>
      <c r="M785" s="39">
        <v>4</v>
      </c>
      <c r="N785" s="39">
        <v>253</v>
      </c>
      <c r="O785" s="39">
        <v>32</v>
      </c>
      <c r="P785" s="39">
        <v>0</v>
      </c>
      <c r="Q785" s="39">
        <v>3.6719748000096502</v>
      </c>
      <c r="R785" s="39">
        <v>9604.6718926999893</v>
      </c>
      <c r="S785" s="39">
        <v>4150.3779012453697</v>
      </c>
      <c r="T785" s="39">
        <v>32</v>
      </c>
      <c r="U785" s="39">
        <v>14</v>
      </c>
      <c r="V785" s="39">
        <v>18</v>
      </c>
      <c r="W785" s="39">
        <v>27.097999999999999</v>
      </c>
      <c r="X785" s="39">
        <v>5</v>
      </c>
      <c r="Y785" s="3"/>
    </row>
    <row r="786" spans="1:25" ht="16">
      <c r="A786" s="38" t="s">
        <v>187</v>
      </c>
      <c r="B786" s="38">
        <v>5</v>
      </c>
      <c r="C786" s="38">
        <v>5</v>
      </c>
      <c r="D786" s="38">
        <v>4</v>
      </c>
      <c r="E786" s="38">
        <v>0.6</v>
      </c>
      <c r="F786" s="38">
        <v>1.5</v>
      </c>
      <c r="G786" s="38">
        <v>10800</v>
      </c>
      <c r="H786" s="38" t="s">
        <v>36</v>
      </c>
      <c r="I786" s="38">
        <v>200</v>
      </c>
      <c r="J786" s="38">
        <v>0.95</v>
      </c>
      <c r="K786" s="39">
        <v>292</v>
      </c>
      <c r="L786" s="39">
        <v>289</v>
      </c>
      <c r="M786" s="39">
        <v>3</v>
      </c>
      <c r="N786" s="39">
        <v>252</v>
      </c>
      <c r="O786" s="39">
        <v>36</v>
      </c>
      <c r="P786" s="39">
        <v>0</v>
      </c>
      <c r="Q786" s="39">
        <v>3.7187028000039799</v>
      </c>
      <c r="R786" s="39">
        <v>9581.5316703000008</v>
      </c>
      <c r="S786" s="39">
        <v>4115.6075379317599</v>
      </c>
      <c r="T786" s="39">
        <v>35</v>
      </c>
      <c r="U786" s="39">
        <v>11</v>
      </c>
      <c r="V786" s="39">
        <v>24</v>
      </c>
      <c r="W786" s="39">
        <v>30.946999999999999</v>
      </c>
      <c r="X786" s="39">
        <v>7</v>
      </c>
      <c r="Y786" s="3"/>
    </row>
    <row r="787" spans="1:25" ht="16">
      <c r="A787" s="38" t="s">
        <v>187</v>
      </c>
      <c r="B787" s="38">
        <v>5</v>
      </c>
      <c r="C787" s="38">
        <v>5</v>
      </c>
      <c r="D787" s="38">
        <v>4</v>
      </c>
      <c r="E787" s="38">
        <v>0.6</v>
      </c>
      <c r="F787" s="38">
        <v>1.5</v>
      </c>
      <c r="G787" s="38">
        <v>10800</v>
      </c>
      <c r="H787" s="38" t="s">
        <v>36</v>
      </c>
      <c r="I787" s="38">
        <v>200</v>
      </c>
      <c r="J787" s="38">
        <v>0.95</v>
      </c>
      <c r="K787" s="39">
        <v>313</v>
      </c>
      <c r="L787" s="39">
        <v>307</v>
      </c>
      <c r="M787" s="39">
        <v>6</v>
      </c>
      <c r="N787" s="39">
        <v>260</v>
      </c>
      <c r="O787" s="39">
        <v>46</v>
      </c>
      <c r="P787" s="39">
        <v>0</v>
      </c>
      <c r="Q787" s="39">
        <v>4.1953332999791799</v>
      </c>
      <c r="R787" s="39">
        <v>10188.1611509999</v>
      </c>
      <c r="S787" s="39">
        <v>4354.1614749878599</v>
      </c>
      <c r="T787" s="39">
        <v>46</v>
      </c>
      <c r="U787" s="39">
        <v>19</v>
      </c>
      <c r="V787" s="39">
        <v>27</v>
      </c>
      <c r="W787" s="39">
        <v>31.661000000000001</v>
      </c>
      <c r="X787" s="39">
        <v>5</v>
      </c>
      <c r="Y787" s="3"/>
    </row>
    <row r="788" spans="1:25" ht="16">
      <c r="A788" s="38" t="s">
        <v>187</v>
      </c>
      <c r="B788" s="38">
        <v>5</v>
      </c>
      <c r="C788" s="38">
        <v>5</v>
      </c>
      <c r="D788" s="38">
        <v>4</v>
      </c>
      <c r="E788" s="38">
        <v>0.6</v>
      </c>
      <c r="F788" s="38">
        <v>1.5</v>
      </c>
      <c r="G788" s="38">
        <v>10800</v>
      </c>
      <c r="H788" s="38" t="s">
        <v>36</v>
      </c>
      <c r="I788" s="38">
        <v>200</v>
      </c>
      <c r="J788" s="38">
        <v>0.95</v>
      </c>
      <c r="K788" s="39">
        <v>300</v>
      </c>
      <c r="L788" s="39">
        <v>285</v>
      </c>
      <c r="M788" s="39">
        <v>15</v>
      </c>
      <c r="N788" s="39">
        <v>246</v>
      </c>
      <c r="O788" s="39">
        <v>38</v>
      </c>
      <c r="P788" s="39">
        <v>0</v>
      </c>
      <c r="Q788" s="39">
        <v>3.7108785999957798</v>
      </c>
      <c r="R788" s="39">
        <v>9546.9133543999906</v>
      </c>
      <c r="S788" s="39">
        <v>4112.0049003250897</v>
      </c>
      <c r="T788" s="39">
        <v>38</v>
      </c>
      <c r="U788" s="39">
        <v>19</v>
      </c>
      <c r="V788" s="39">
        <v>19</v>
      </c>
      <c r="W788" s="39">
        <v>30.12</v>
      </c>
      <c r="X788" s="39">
        <v>4</v>
      </c>
      <c r="Y788" s="3"/>
    </row>
    <row r="789" spans="1:25" ht="16">
      <c r="A789" s="38" t="s">
        <v>187</v>
      </c>
      <c r="B789" s="38">
        <v>5</v>
      </c>
      <c r="C789" s="38">
        <v>5</v>
      </c>
      <c r="D789" s="38">
        <v>4</v>
      </c>
      <c r="E789" s="38">
        <v>0.6</v>
      </c>
      <c r="F789" s="38">
        <v>1.5</v>
      </c>
      <c r="G789" s="38">
        <v>10800</v>
      </c>
      <c r="H789" s="38" t="s">
        <v>36</v>
      </c>
      <c r="I789" s="38">
        <v>200</v>
      </c>
      <c r="J789" s="38">
        <v>0.95</v>
      </c>
      <c r="K789" s="39">
        <v>294</v>
      </c>
      <c r="L789" s="39">
        <v>287</v>
      </c>
      <c r="M789" s="39">
        <v>7</v>
      </c>
      <c r="N789" s="39">
        <v>247</v>
      </c>
      <c r="O789" s="39">
        <v>39</v>
      </c>
      <c r="P789" s="39">
        <v>0</v>
      </c>
      <c r="Q789" s="39">
        <v>3.6263321999810398</v>
      </c>
      <c r="R789" s="39">
        <v>9599.6965810999991</v>
      </c>
      <c r="S789" s="39">
        <v>4179.28804564243</v>
      </c>
      <c r="T789" s="39">
        <v>39</v>
      </c>
      <c r="U789" s="39">
        <v>11</v>
      </c>
      <c r="V789" s="39">
        <v>28</v>
      </c>
      <c r="W789" s="39">
        <v>29.206</v>
      </c>
      <c r="X789" s="39">
        <v>5</v>
      </c>
      <c r="Y789" s="3"/>
    </row>
    <row r="790" spans="1:25" ht="16">
      <c r="A790" s="38" t="s">
        <v>187</v>
      </c>
      <c r="B790" s="38">
        <v>5</v>
      </c>
      <c r="C790" s="38">
        <v>5</v>
      </c>
      <c r="D790" s="38">
        <v>4</v>
      </c>
      <c r="E790" s="38">
        <v>0.6</v>
      </c>
      <c r="F790" s="38">
        <v>1.5</v>
      </c>
      <c r="G790" s="38">
        <v>10800</v>
      </c>
      <c r="H790" s="38" t="s">
        <v>36</v>
      </c>
      <c r="I790" s="38">
        <v>200</v>
      </c>
      <c r="J790" s="38">
        <v>0.95</v>
      </c>
      <c r="K790" s="39">
        <v>301</v>
      </c>
      <c r="L790" s="39">
        <v>289</v>
      </c>
      <c r="M790" s="39">
        <v>12</v>
      </c>
      <c r="N790" s="39">
        <v>239</v>
      </c>
      <c r="O790" s="39">
        <v>49</v>
      </c>
      <c r="P790" s="39">
        <v>0</v>
      </c>
      <c r="Q790" s="39">
        <v>3.7123605999995899</v>
      </c>
      <c r="R790" s="39">
        <v>9603.9957468999892</v>
      </c>
      <c r="S790" s="39">
        <v>4090.7873998610298</v>
      </c>
      <c r="T790" s="39">
        <v>49</v>
      </c>
      <c r="U790" s="39">
        <v>23</v>
      </c>
      <c r="V790" s="39">
        <v>26</v>
      </c>
      <c r="W790" s="39">
        <v>30.844000000000001</v>
      </c>
      <c r="X790" s="39">
        <v>5</v>
      </c>
      <c r="Y790" s="3"/>
    </row>
    <row r="791" spans="1:25" ht="16">
      <c r="A791" s="38" t="s">
        <v>187</v>
      </c>
      <c r="B791" s="38">
        <v>5</v>
      </c>
      <c r="C791" s="38">
        <v>5</v>
      </c>
      <c r="D791" s="38">
        <v>4</v>
      </c>
      <c r="E791" s="38">
        <v>0.6</v>
      </c>
      <c r="F791" s="38">
        <v>1.5</v>
      </c>
      <c r="G791" s="38">
        <v>10800</v>
      </c>
      <c r="H791" s="38" t="s">
        <v>36</v>
      </c>
      <c r="I791" s="38">
        <v>200</v>
      </c>
      <c r="J791" s="38">
        <v>0.95</v>
      </c>
      <c r="K791" s="39">
        <v>292</v>
      </c>
      <c r="L791" s="39">
        <v>286</v>
      </c>
      <c r="M791" s="39">
        <v>6</v>
      </c>
      <c r="N791" s="39">
        <v>243</v>
      </c>
      <c r="O791" s="39">
        <v>42</v>
      </c>
      <c r="P791" s="39">
        <v>0</v>
      </c>
      <c r="Q791" s="39">
        <v>3.64842739999647</v>
      </c>
      <c r="R791" s="39">
        <v>9620.5648986999895</v>
      </c>
      <c r="S791" s="39">
        <v>4158.78815153287</v>
      </c>
      <c r="T791" s="39">
        <v>42</v>
      </c>
      <c r="U791" s="39">
        <v>18</v>
      </c>
      <c r="V791" s="39">
        <v>24</v>
      </c>
      <c r="W791" s="39">
        <v>28.902999999999999</v>
      </c>
      <c r="X791" s="39">
        <v>3</v>
      </c>
      <c r="Y791" s="3"/>
    </row>
    <row r="792" spans="1:25" ht="16">
      <c r="A792" s="38" t="s">
        <v>187</v>
      </c>
      <c r="B792" s="38">
        <v>5</v>
      </c>
      <c r="C792" s="38">
        <v>5</v>
      </c>
      <c r="D792" s="38">
        <v>4</v>
      </c>
      <c r="E792" s="38">
        <v>0.6</v>
      </c>
      <c r="F792" s="38">
        <v>1.5</v>
      </c>
      <c r="G792" s="38">
        <v>10800</v>
      </c>
      <c r="H792" s="38" t="s">
        <v>36</v>
      </c>
      <c r="I792" s="38">
        <v>200</v>
      </c>
      <c r="J792" s="38">
        <v>0.95</v>
      </c>
      <c r="K792" s="39">
        <v>318</v>
      </c>
      <c r="L792" s="39">
        <v>303</v>
      </c>
      <c r="M792" s="39">
        <v>15</v>
      </c>
      <c r="N792" s="39">
        <v>252</v>
      </c>
      <c r="O792" s="39">
        <v>50</v>
      </c>
      <c r="P792" s="39">
        <v>0</v>
      </c>
      <c r="Q792" s="39">
        <v>4.6104754000070498</v>
      </c>
      <c r="R792" s="39">
        <v>10104.4333198</v>
      </c>
      <c r="S792" s="39">
        <v>4299.0907204886898</v>
      </c>
      <c r="T792" s="39">
        <v>50</v>
      </c>
      <c r="U792" s="39">
        <v>20</v>
      </c>
      <c r="V792" s="39">
        <v>30</v>
      </c>
      <c r="W792" s="39">
        <v>29.995000000000001</v>
      </c>
      <c r="X792" s="39">
        <v>4</v>
      </c>
      <c r="Y792" s="3"/>
    </row>
    <row r="793" spans="1:25" ht="16">
      <c r="A793" s="38" t="s">
        <v>187</v>
      </c>
      <c r="B793" s="38">
        <v>5</v>
      </c>
      <c r="C793" s="38">
        <v>5</v>
      </c>
      <c r="D793" s="38">
        <v>4</v>
      </c>
      <c r="E793" s="38">
        <v>0.6</v>
      </c>
      <c r="F793" s="38">
        <v>1.5</v>
      </c>
      <c r="G793" s="38">
        <v>10800</v>
      </c>
      <c r="H793" s="38" t="s">
        <v>36</v>
      </c>
      <c r="I793" s="38">
        <v>200</v>
      </c>
      <c r="J793" s="38">
        <v>0.95</v>
      </c>
      <c r="K793" s="39">
        <v>312</v>
      </c>
      <c r="L793" s="39">
        <v>300</v>
      </c>
      <c r="M793" s="39">
        <v>12</v>
      </c>
      <c r="N793" s="39">
        <v>256</v>
      </c>
      <c r="O793" s="39">
        <v>43</v>
      </c>
      <c r="P793" s="39">
        <v>0</v>
      </c>
      <c r="Q793" s="39">
        <v>4.5364107999950001</v>
      </c>
      <c r="R793" s="39">
        <v>10121.3616598999</v>
      </c>
      <c r="S793" s="39">
        <v>4360.0092238178404</v>
      </c>
      <c r="T793" s="39">
        <v>42</v>
      </c>
      <c r="U793" s="39">
        <v>18</v>
      </c>
      <c r="V793" s="39">
        <v>24</v>
      </c>
      <c r="W793" s="39">
        <v>28.64</v>
      </c>
      <c r="X793" s="39">
        <v>6</v>
      </c>
      <c r="Y793" s="3"/>
    </row>
    <row r="794" spans="1:25" ht="16">
      <c r="A794" s="38" t="s">
        <v>187</v>
      </c>
      <c r="B794" s="38">
        <v>5</v>
      </c>
      <c r="C794" s="38">
        <v>5</v>
      </c>
      <c r="D794" s="38">
        <v>4</v>
      </c>
      <c r="E794" s="38">
        <v>0.6</v>
      </c>
      <c r="F794" s="38">
        <v>1.5</v>
      </c>
      <c r="G794" s="38">
        <v>10800</v>
      </c>
      <c r="H794" s="38" t="s">
        <v>36</v>
      </c>
      <c r="I794" s="38">
        <v>200</v>
      </c>
      <c r="J794" s="38">
        <v>0.95</v>
      </c>
      <c r="K794" s="39">
        <v>290</v>
      </c>
      <c r="L794" s="39">
        <v>283</v>
      </c>
      <c r="M794" s="39">
        <v>7</v>
      </c>
      <c r="N794" s="39">
        <v>246</v>
      </c>
      <c r="O794" s="39">
        <v>36</v>
      </c>
      <c r="P794" s="39">
        <v>0</v>
      </c>
      <c r="Q794" s="39">
        <v>3.7368848000008899</v>
      </c>
      <c r="R794" s="39">
        <v>9552.6392446999907</v>
      </c>
      <c r="S794" s="39">
        <v>4204.2120421128302</v>
      </c>
      <c r="T794" s="39">
        <v>36</v>
      </c>
      <c r="U794" s="39">
        <v>13</v>
      </c>
      <c r="V794" s="39">
        <v>23</v>
      </c>
      <c r="W794" s="39">
        <v>28.337</v>
      </c>
      <c r="X794" s="39">
        <v>3</v>
      </c>
      <c r="Y794" s="3"/>
    </row>
    <row r="795" spans="1:25" ht="16">
      <c r="A795" s="38" t="s">
        <v>187</v>
      </c>
      <c r="B795" s="38">
        <v>5</v>
      </c>
      <c r="C795" s="38">
        <v>5</v>
      </c>
      <c r="D795" s="38">
        <v>4</v>
      </c>
      <c r="E795" s="38">
        <v>0.6</v>
      </c>
      <c r="F795" s="38">
        <v>1.5</v>
      </c>
      <c r="G795" s="38">
        <v>10800</v>
      </c>
      <c r="H795" s="38" t="s">
        <v>36</v>
      </c>
      <c r="I795" s="38">
        <v>200</v>
      </c>
      <c r="J795" s="38">
        <v>0.95</v>
      </c>
      <c r="K795" s="39">
        <v>297</v>
      </c>
      <c r="L795" s="39">
        <v>287</v>
      </c>
      <c r="M795" s="39">
        <v>10</v>
      </c>
      <c r="N795" s="39">
        <v>255</v>
      </c>
      <c r="O795" s="39">
        <v>31</v>
      </c>
      <c r="P795" s="39">
        <v>0</v>
      </c>
      <c r="Q795" s="39">
        <v>3.71815409999782</v>
      </c>
      <c r="R795" s="39">
        <v>9596.9152441999795</v>
      </c>
      <c r="S795" s="39">
        <v>4180.2480413136</v>
      </c>
      <c r="T795" s="39">
        <v>31</v>
      </c>
      <c r="U795" s="39">
        <v>12</v>
      </c>
      <c r="V795" s="39">
        <v>19</v>
      </c>
      <c r="W795" s="39">
        <v>28.36</v>
      </c>
      <c r="X795" s="39">
        <v>5</v>
      </c>
      <c r="Y795" s="3"/>
    </row>
    <row r="796" spans="1:25" ht="16">
      <c r="A796" s="38" t="s">
        <v>187</v>
      </c>
      <c r="B796" s="38">
        <v>5</v>
      </c>
      <c r="C796" s="38">
        <v>5</v>
      </c>
      <c r="D796" s="38">
        <v>4</v>
      </c>
      <c r="E796" s="38">
        <v>0.6</v>
      </c>
      <c r="F796" s="38">
        <v>1.5</v>
      </c>
      <c r="G796" s="38">
        <v>10800</v>
      </c>
      <c r="H796" s="38" t="s">
        <v>36</v>
      </c>
      <c r="I796" s="38">
        <v>200</v>
      </c>
      <c r="J796" s="38">
        <v>0.95</v>
      </c>
      <c r="K796" s="39">
        <v>315</v>
      </c>
      <c r="L796" s="39">
        <v>304</v>
      </c>
      <c r="M796" s="39">
        <v>11</v>
      </c>
      <c r="N796" s="39">
        <v>257</v>
      </c>
      <c r="O796" s="39">
        <v>46</v>
      </c>
      <c r="P796" s="39">
        <v>0</v>
      </c>
      <c r="Q796" s="39">
        <v>4.5904187000122301</v>
      </c>
      <c r="R796" s="39">
        <v>10115.8526770999</v>
      </c>
      <c r="S796" s="39">
        <v>4322.4177220240199</v>
      </c>
      <c r="T796" s="39">
        <v>45</v>
      </c>
      <c r="U796" s="39">
        <v>17</v>
      </c>
      <c r="V796" s="39">
        <v>28</v>
      </c>
      <c r="W796" s="39">
        <v>31.95</v>
      </c>
      <c r="X796" s="39">
        <v>3</v>
      </c>
      <c r="Y796" s="3"/>
    </row>
    <row r="797" spans="1:25" ht="16">
      <c r="A797" s="38" t="s">
        <v>187</v>
      </c>
      <c r="B797" s="38">
        <v>5</v>
      </c>
      <c r="C797" s="38">
        <v>5</v>
      </c>
      <c r="D797" s="38">
        <v>4</v>
      </c>
      <c r="E797" s="38">
        <v>0.6</v>
      </c>
      <c r="F797" s="38">
        <v>1.5</v>
      </c>
      <c r="G797" s="38">
        <v>10800</v>
      </c>
      <c r="H797" s="38" t="s">
        <v>36</v>
      </c>
      <c r="I797" s="38">
        <v>200</v>
      </c>
      <c r="J797" s="38">
        <v>0.95</v>
      </c>
      <c r="K797" s="39">
        <v>311</v>
      </c>
      <c r="L797" s="39">
        <v>305</v>
      </c>
      <c r="M797" s="39">
        <v>6</v>
      </c>
      <c r="N797" s="39">
        <v>253</v>
      </c>
      <c r="O797" s="39">
        <v>51</v>
      </c>
      <c r="P797" s="39">
        <v>0</v>
      </c>
      <c r="Q797" s="39">
        <v>4.6719914000041998</v>
      </c>
      <c r="R797" s="39">
        <v>10106.119683700001</v>
      </c>
      <c r="S797" s="39">
        <v>4288.0332195032297</v>
      </c>
      <c r="T797" s="39">
        <v>51</v>
      </c>
      <c r="U797" s="39">
        <v>22</v>
      </c>
      <c r="V797" s="39">
        <v>29</v>
      </c>
      <c r="W797" s="39">
        <v>28.265999999999998</v>
      </c>
      <c r="X797" s="39">
        <v>6</v>
      </c>
      <c r="Y797" s="3"/>
    </row>
    <row r="798" spans="1:25" ht="16">
      <c r="A798" s="38" t="s">
        <v>187</v>
      </c>
      <c r="B798" s="38">
        <v>5</v>
      </c>
      <c r="C798" s="38">
        <v>5</v>
      </c>
      <c r="D798" s="38">
        <v>4</v>
      </c>
      <c r="E798" s="38">
        <v>0.6</v>
      </c>
      <c r="F798" s="38">
        <v>1.5</v>
      </c>
      <c r="G798" s="38">
        <v>10800</v>
      </c>
      <c r="H798" s="38" t="s">
        <v>36</v>
      </c>
      <c r="I798" s="38">
        <v>200</v>
      </c>
      <c r="J798" s="38">
        <v>0.95</v>
      </c>
      <c r="K798" s="39">
        <v>295</v>
      </c>
      <c r="L798" s="39">
        <v>290</v>
      </c>
      <c r="M798" s="39">
        <v>5</v>
      </c>
      <c r="N798" s="39">
        <v>240</v>
      </c>
      <c r="O798" s="39">
        <v>49</v>
      </c>
      <c r="P798" s="39">
        <v>0</v>
      </c>
      <c r="Q798" s="39">
        <v>3.99012729999798</v>
      </c>
      <c r="R798" s="39">
        <v>9604.8498517999906</v>
      </c>
      <c r="S798" s="39">
        <v>4084.93514946289</v>
      </c>
      <c r="T798" s="39">
        <v>49</v>
      </c>
      <c r="U798" s="39">
        <v>16</v>
      </c>
      <c r="V798" s="39">
        <v>33</v>
      </c>
      <c r="W798" s="39">
        <v>30.193000000000001</v>
      </c>
      <c r="X798" s="39">
        <v>5</v>
      </c>
      <c r="Y798" s="3"/>
    </row>
    <row r="799" spans="1:25" ht="16">
      <c r="A799" s="38" t="s">
        <v>187</v>
      </c>
      <c r="B799" s="38">
        <v>5</v>
      </c>
      <c r="C799" s="38">
        <v>5</v>
      </c>
      <c r="D799" s="38">
        <v>4</v>
      </c>
      <c r="E799" s="38">
        <v>0.6</v>
      </c>
      <c r="F799" s="38">
        <v>1.5</v>
      </c>
      <c r="G799" s="38">
        <v>10800</v>
      </c>
      <c r="H799" s="38" t="s">
        <v>36</v>
      </c>
      <c r="I799" s="38">
        <v>200</v>
      </c>
      <c r="J799" s="38">
        <v>0.95</v>
      </c>
      <c r="K799" s="39">
        <v>308</v>
      </c>
      <c r="L799" s="39">
        <v>305</v>
      </c>
      <c r="M799" s="39">
        <v>3</v>
      </c>
      <c r="N799" s="39">
        <v>248</v>
      </c>
      <c r="O799" s="39">
        <v>56</v>
      </c>
      <c r="P799" s="39">
        <v>0</v>
      </c>
      <c r="Q799" s="39">
        <v>4.3858861999879304</v>
      </c>
      <c r="R799" s="39">
        <v>10124.8361379</v>
      </c>
      <c r="S799" s="39">
        <v>4265.08296901825</v>
      </c>
      <c r="T799" s="39">
        <v>56</v>
      </c>
      <c r="U799" s="39">
        <v>17</v>
      </c>
      <c r="V799" s="39">
        <v>39</v>
      </c>
      <c r="W799" s="39">
        <v>30.393999999999998</v>
      </c>
      <c r="X799" s="39">
        <v>4</v>
      </c>
      <c r="Y799" s="3"/>
    </row>
    <row r="800" spans="1:25" ht="16">
      <c r="A800" s="38" t="s">
        <v>187</v>
      </c>
      <c r="B800" s="38">
        <v>5</v>
      </c>
      <c r="C800" s="38">
        <v>5</v>
      </c>
      <c r="D800" s="38">
        <v>4</v>
      </c>
      <c r="E800" s="38">
        <v>0.6</v>
      </c>
      <c r="F800" s="38">
        <v>1.5</v>
      </c>
      <c r="G800" s="38">
        <v>10800</v>
      </c>
      <c r="H800" s="38" t="s">
        <v>36</v>
      </c>
      <c r="I800" s="38">
        <v>200</v>
      </c>
      <c r="J800" s="38">
        <v>0.95</v>
      </c>
      <c r="K800" s="39">
        <v>294</v>
      </c>
      <c r="L800" s="39">
        <v>292</v>
      </c>
      <c r="M800" s="39">
        <v>2</v>
      </c>
      <c r="N800" s="39">
        <v>233</v>
      </c>
      <c r="O800" s="39">
        <v>58</v>
      </c>
      <c r="P800" s="39">
        <v>0</v>
      </c>
      <c r="Q800" s="39">
        <v>3.6306030999941301</v>
      </c>
      <c r="R800" s="39">
        <v>9586.2844269999896</v>
      </c>
      <c r="S800" s="39">
        <v>4098.7465382814398</v>
      </c>
      <c r="T800" s="39">
        <v>58</v>
      </c>
      <c r="U800" s="39">
        <v>19</v>
      </c>
      <c r="V800" s="39">
        <v>39</v>
      </c>
      <c r="W800" s="39">
        <v>29.376000000000001</v>
      </c>
      <c r="X800" s="39">
        <v>4</v>
      </c>
      <c r="Y800" s="3"/>
    </row>
    <row r="801" spans="1:25" ht="16">
      <c r="A801" s="38" t="s">
        <v>187</v>
      </c>
      <c r="B801" s="38">
        <v>5</v>
      </c>
      <c r="C801" s="38">
        <v>5</v>
      </c>
      <c r="D801" s="38">
        <v>4</v>
      </c>
      <c r="E801" s="38">
        <v>0.6</v>
      </c>
      <c r="F801" s="38">
        <v>1.5</v>
      </c>
      <c r="G801" s="38">
        <v>10800</v>
      </c>
      <c r="H801" s="38" t="s">
        <v>36</v>
      </c>
      <c r="I801" s="38">
        <v>200</v>
      </c>
      <c r="J801" s="38">
        <v>0.95</v>
      </c>
      <c r="K801" s="39">
        <v>314</v>
      </c>
      <c r="L801" s="39">
        <v>308</v>
      </c>
      <c r="M801" s="39">
        <v>6</v>
      </c>
      <c r="N801" s="39">
        <v>250</v>
      </c>
      <c r="O801" s="39">
        <v>57</v>
      </c>
      <c r="P801" s="39">
        <v>0</v>
      </c>
      <c r="Q801" s="39">
        <v>4.2481021000124297</v>
      </c>
      <c r="R801" s="39">
        <v>10193.1923660999</v>
      </c>
      <c r="S801" s="39">
        <v>4343.4387256344698</v>
      </c>
      <c r="T801" s="39">
        <v>57</v>
      </c>
      <c r="U801" s="39">
        <v>22</v>
      </c>
      <c r="V801" s="39">
        <v>35</v>
      </c>
      <c r="W801" s="39">
        <v>31.007000000000001</v>
      </c>
      <c r="X801" s="39">
        <v>5</v>
      </c>
      <c r="Y801" s="3"/>
    </row>
    <row r="802" spans="1:25" ht="16">
      <c r="A802" s="38" t="s">
        <v>187</v>
      </c>
      <c r="B802" s="38">
        <v>5</v>
      </c>
      <c r="C802" s="38">
        <v>5</v>
      </c>
      <c r="D802" s="38">
        <v>4</v>
      </c>
      <c r="E802" s="38">
        <v>0.6</v>
      </c>
      <c r="F802" s="38">
        <v>1.5</v>
      </c>
      <c r="G802" s="38">
        <v>10800</v>
      </c>
      <c r="H802" s="38" t="s">
        <v>36</v>
      </c>
      <c r="I802" s="38">
        <v>200</v>
      </c>
      <c r="J802" s="38">
        <v>0.95</v>
      </c>
      <c r="K802" s="39">
        <v>290</v>
      </c>
      <c r="L802" s="39">
        <v>288</v>
      </c>
      <c r="M802" s="39">
        <v>2</v>
      </c>
      <c r="N802" s="39">
        <v>246</v>
      </c>
      <c r="O802" s="39">
        <v>41</v>
      </c>
      <c r="P802" s="39">
        <v>0</v>
      </c>
      <c r="Q802" s="39">
        <v>3.6192514000028102</v>
      </c>
      <c r="R802" s="39">
        <v>9605.3292304999995</v>
      </c>
      <c r="S802" s="39">
        <v>4120.3029003329502</v>
      </c>
      <c r="T802" s="39">
        <v>40</v>
      </c>
      <c r="U802" s="39">
        <v>15</v>
      </c>
      <c r="V802" s="39">
        <v>25</v>
      </c>
      <c r="W802" s="39">
        <v>29.111999999999998</v>
      </c>
      <c r="X802" s="39">
        <v>4</v>
      </c>
      <c r="Y802" s="3"/>
    </row>
    <row r="803" spans="1:25" ht="16">
      <c r="A803" s="38" t="s">
        <v>187</v>
      </c>
      <c r="B803" s="38">
        <v>5</v>
      </c>
      <c r="C803" s="38">
        <v>5</v>
      </c>
      <c r="D803" s="38">
        <v>4</v>
      </c>
      <c r="E803" s="38">
        <v>0.6</v>
      </c>
      <c r="F803" s="38">
        <v>1.5</v>
      </c>
      <c r="G803" s="38">
        <v>10800</v>
      </c>
      <c r="H803" s="38" t="s">
        <v>36</v>
      </c>
      <c r="I803" s="38">
        <v>200</v>
      </c>
      <c r="J803" s="38">
        <v>0.95</v>
      </c>
      <c r="K803" s="39">
        <v>300</v>
      </c>
      <c r="L803" s="39">
        <v>287</v>
      </c>
      <c r="M803" s="39">
        <v>13</v>
      </c>
      <c r="N803" s="39">
        <v>241</v>
      </c>
      <c r="O803" s="39">
        <v>45</v>
      </c>
      <c r="P803" s="39">
        <v>0</v>
      </c>
      <c r="Q803" s="39">
        <v>3.7200836999951301</v>
      </c>
      <c r="R803" s="39">
        <v>9574.1444441999902</v>
      </c>
      <c r="S803" s="39">
        <v>4107.7543999599202</v>
      </c>
      <c r="T803" s="39">
        <v>45</v>
      </c>
      <c r="U803" s="39">
        <v>15</v>
      </c>
      <c r="V803" s="39">
        <v>30</v>
      </c>
      <c r="W803" s="39">
        <v>31.478999999999999</v>
      </c>
      <c r="X803" s="39">
        <v>4</v>
      </c>
      <c r="Y803" s="3"/>
    </row>
    <row r="804" spans="1:25" ht="16">
      <c r="A804" s="38" t="s">
        <v>187</v>
      </c>
      <c r="B804" s="38">
        <v>5</v>
      </c>
      <c r="C804" s="38">
        <v>5</v>
      </c>
      <c r="D804" s="38">
        <v>4</v>
      </c>
      <c r="E804" s="38">
        <v>0.6</v>
      </c>
      <c r="F804" s="38">
        <v>1.5</v>
      </c>
      <c r="G804" s="38">
        <v>10800</v>
      </c>
      <c r="H804" s="38" t="s">
        <v>36</v>
      </c>
      <c r="I804" s="38">
        <v>200</v>
      </c>
      <c r="J804" s="38">
        <v>0.95</v>
      </c>
      <c r="K804" s="39">
        <v>290</v>
      </c>
      <c r="L804" s="39">
        <v>286</v>
      </c>
      <c r="M804" s="39">
        <v>4</v>
      </c>
      <c r="N804" s="39">
        <v>246</v>
      </c>
      <c r="O804" s="39">
        <v>39</v>
      </c>
      <c r="P804" s="39">
        <v>0</v>
      </c>
      <c r="Q804" s="39">
        <v>3.6791488999889101</v>
      </c>
      <c r="R804" s="39">
        <v>9576.7475400999992</v>
      </c>
      <c r="S804" s="39">
        <v>4160.7135426565001</v>
      </c>
      <c r="T804" s="39">
        <v>39</v>
      </c>
      <c r="U804" s="39">
        <v>8</v>
      </c>
      <c r="V804" s="39">
        <v>31</v>
      </c>
      <c r="W804" s="39">
        <v>30.132999999999999</v>
      </c>
      <c r="X804" s="39">
        <v>4</v>
      </c>
      <c r="Y804" s="3"/>
    </row>
    <row r="805" spans="1:25" ht="16">
      <c r="A805" s="38" t="s">
        <v>187</v>
      </c>
      <c r="B805" s="38">
        <v>5</v>
      </c>
      <c r="C805" s="38">
        <v>5</v>
      </c>
      <c r="D805" s="38">
        <v>4</v>
      </c>
      <c r="E805" s="38">
        <v>0.6</v>
      </c>
      <c r="F805" s="38">
        <v>1.5</v>
      </c>
      <c r="G805" s="38">
        <v>10800</v>
      </c>
      <c r="H805" s="38" t="s">
        <v>36</v>
      </c>
      <c r="I805" s="38">
        <v>200</v>
      </c>
      <c r="J805" s="38">
        <v>0.95</v>
      </c>
      <c r="K805" s="39">
        <v>301</v>
      </c>
      <c r="L805" s="39">
        <v>286</v>
      </c>
      <c r="M805" s="39">
        <v>15</v>
      </c>
      <c r="N805" s="39">
        <v>249</v>
      </c>
      <c r="O805" s="39">
        <v>36</v>
      </c>
      <c r="P805" s="39">
        <v>0</v>
      </c>
      <c r="Q805" s="39">
        <v>3.75956129999128</v>
      </c>
      <c r="R805" s="39">
        <v>9551.5459692000004</v>
      </c>
      <c r="S805" s="39">
        <v>4134.5127899614099</v>
      </c>
      <c r="T805" s="39">
        <v>36</v>
      </c>
      <c r="U805" s="39">
        <v>13</v>
      </c>
      <c r="V805" s="39">
        <v>23</v>
      </c>
      <c r="W805" s="39">
        <v>26.527999999999999</v>
      </c>
      <c r="X805" s="39">
        <v>7</v>
      </c>
      <c r="Y805" s="3"/>
    </row>
    <row r="806" spans="1:25" ht="16">
      <c r="A806" s="38" t="s">
        <v>187</v>
      </c>
      <c r="B806" s="38">
        <v>5</v>
      </c>
      <c r="C806" s="38">
        <v>5</v>
      </c>
      <c r="D806" s="38">
        <v>4</v>
      </c>
      <c r="E806" s="38">
        <v>0.6</v>
      </c>
      <c r="F806" s="38">
        <v>1.5</v>
      </c>
      <c r="G806" s="38">
        <v>10800</v>
      </c>
      <c r="H806" s="38" t="s">
        <v>36</v>
      </c>
      <c r="I806" s="38">
        <v>200</v>
      </c>
      <c r="J806" s="38">
        <v>0.95</v>
      </c>
      <c r="K806" s="39">
        <v>300</v>
      </c>
      <c r="L806" s="39">
        <v>286</v>
      </c>
      <c r="M806" s="39">
        <v>14</v>
      </c>
      <c r="N806" s="39">
        <v>238</v>
      </c>
      <c r="O806" s="39">
        <v>47</v>
      </c>
      <c r="P806" s="39">
        <v>0</v>
      </c>
      <c r="Q806" s="39">
        <v>3.7631105999934999</v>
      </c>
      <c r="R806" s="39">
        <v>9551.9463288999905</v>
      </c>
      <c r="S806" s="39">
        <v>4097.7198996935003</v>
      </c>
      <c r="T806" s="39">
        <v>47</v>
      </c>
      <c r="U806" s="39">
        <v>14</v>
      </c>
      <c r="V806" s="39">
        <v>33</v>
      </c>
      <c r="W806" s="39">
        <v>30.771000000000001</v>
      </c>
      <c r="X806" s="39">
        <v>3</v>
      </c>
      <c r="Y806" s="3"/>
    </row>
    <row r="807" spans="1:25" ht="16">
      <c r="A807" s="38" t="s">
        <v>187</v>
      </c>
      <c r="B807" s="38">
        <v>5</v>
      </c>
      <c r="C807" s="38">
        <v>5</v>
      </c>
      <c r="D807" s="38">
        <v>4</v>
      </c>
      <c r="E807" s="38">
        <v>0.6</v>
      </c>
      <c r="F807" s="38">
        <v>1.5</v>
      </c>
      <c r="G807" s="38">
        <v>10800</v>
      </c>
      <c r="H807" s="38" t="s">
        <v>36</v>
      </c>
      <c r="I807" s="38">
        <v>200</v>
      </c>
      <c r="J807" s="38">
        <v>0.95</v>
      </c>
      <c r="K807" s="39">
        <v>294</v>
      </c>
      <c r="L807" s="39">
        <v>286</v>
      </c>
      <c r="M807" s="39">
        <v>8</v>
      </c>
      <c r="N807" s="39">
        <v>243</v>
      </c>
      <c r="O807" s="39">
        <v>42</v>
      </c>
      <c r="P807" s="39">
        <v>0</v>
      </c>
      <c r="Q807" s="39">
        <v>3.6652486999949798</v>
      </c>
      <c r="R807" s="39">
        <v>9547.2067000999905</v>
      </c>
      <c r="S807" s="39">
        <v>4100.90064949309</v>
      </c>
      <c r="T807" s="39">
        <v>42</v>
      </c>
      <c r="U807" s="39">
        <v>12</v>
      </c>
      <c r="V807" s="39">
        <v>30</v>
      </c>
      <c r="W807" s="39">
        <v>28.768000000000001</v>
      </c>
      <c r="X807" s="39">
        <v>3</v>
      </c>
      <c r="Y807" s="3"/>
    </row>
    <row r="808" spans="1:25" ht="16">
      <c r="A808" s="38" t="s">
        <v>187</v>
      </c>
      <c r="B808" s="38">
        <v>5</v>
      </c>
      <c r="C808" s="38">
        <v>5</v>
      </c>
      <c r="D808" s="38">
        <v>4</v>
      </c>
      <c r="E808" s="38">
        <v>0.6</v>
      </c>
      <c r="F808" s="38">
        <v>1.5</v>
      </c>
      <c r="G808" s="38">
        <v>10800</v>
      </c>
      <c r="H808" s="38" t="s">
        <v>36</v>
      </c>
      <c r="I808" s="38">
        <v>200</v>
      </c>
      <c r="J808" s="38">
        <v>0.95</v>
      </c>
      <c r="K808" s="39">
        <v>300</v>
      </c>
      <c r="L808" s="39">
        <v>292</v>
      </c>
      <c r="M808" s="39">
        <v>8</v>
      </c>
      <c r="N808" s="39">
        <v>245</v>
      </c>
      <c r="O808" s="39">
        <v>46</v>
      </c>
      <c r="P808" s="39">
        <v>0</v>
      </c>
      <c r="Q808" s="39">
        <v>3.66697549999716</v>
      </c>
      <c r="R808" s="39">
        <v>9631.4103723999997</v>
      </c>
      <c r="S808" s="39">
        <v>4094.4525386895898</v>
      </c>
      <c r="T808" s="39">
        <v>46</v>
      </c>
      <c r="U808" s="39">
        <v>20</v>
      </c>
      <c r="V808" s="39">
        <v>26</v>
      </c>
      <c r="W808" s="39">
        <v>29.741</v>
      </c>
      <c r="X808" s="39">
        <v>5</v>
      </c>
      <c r="Y808" s="3"/>
    </row>
    <row r="809" spans="1:25" ht="16">
      <c r="A809" s="38" t="s">
        <v>187</v>
      </c>
      <c r="B809" s="38">
        <v>5</v>
      </c>
      <c r="C809" s="38">
        <v>5</v>
      </c>
      <c r="D809" s="38">
        <v>4</v>
      </c>
      <c r="E809" s="38">
        <v>0.6</v>
      </c>
      <c r="F809" s="38">
        <v>1.5</v>
      </c>
      <c r="G809" s="38">
        <v>10800</v>
      </c>
      <c r="H809" s="38" t="s">
        <v>36</v>
      </c>
      <c r="I809" s="38">
        <v>200</v>
      </c>
      <c r="J809" s="38">
        <v>0.95</v>
      </c>
      <c r="K809" s="39">
        <v>297</v>
      </c>
      <c r="L809" s="39">
        <v>285</v>
      </c>
      <c r="M809" s="39">
        <v>12</v>
      </c>
      <c r="N809" s="39">
        <v>253</v>
      </c>
      <c r="O809" s="39">
        <v>31</v>
      </c>
      <c r="P809" s="39">
        <v>0</v>
      </c>
      <c r="Q809" s="39">
        <v>3.64485230001491</v>
      </c>
      <c r="R809" s="39">
        <v>9574.3994555999998</v>
      </c>
      <c r="S809" s="39">
        <v>4134.9249006193104</v>
      </c>
      <c r="T809" s="39">
        <v>31</v>
      </c>
      <c r="U809" s="39">
        <v>11</v>
      </c>
      <c r="V809" s="39">
        <v>20</v>
      </c>
      <c r="W809" s="39">
        <v>31.399000000000001</v>
      </c>
      <c r="X809" s="39">
        <v>4</v>
      </c>
      <c r="Y809" s="3"/>
    </row>
    <row r="810" spans="1:25" ht="16">
      <c r="A810" s="38" t="s">
        <v>187</v>
      </c>
      <c r="B810" s="38">
        <v>5</v>
      </c>
      <c r="C810" s="38">
        <v>5</v>
      </c>
      <c r="D810" s="38">
        <v>4</v>
      </c>
      <c r="E810" s="38">
        <v>0.6</v>
      </c>
      <c r="F810" s="38">
        <v>1.5</v>
      </c>
      <c r="G810" s="38">
        <v>10800</v>
      </c>
      <c r="H810" s="38" t="s">
        <v>36</v>
      </c>
      <c r="I810" s="38">
        <v>200</v>
      </c>
      <c r="J810" s="38">
        <v>0.95</v>
      </c>
      <c r="K810" s="39">
        <v>306</v>
      </c>
      <c r="L810" s="39">
        <v>288</v>
      </c>
      <c r="M810" s="39">
        <v>18</v>
      </c>
      <c r="N810" s="39">
        <v>239</v>
      </c>
      <c r="O810" s="39">
        <v>48</v>
      </c>
      <c r="P810" s="39">
        <v>0</v>
      </c>
      <c r="Q810" s="39">
        <v>3.7685532999886902</v>
      </c>
      <c r="R810" s="39">
        <v>9557.0835468999994</v>
      </c>
      <c r="S810" s="39">
        <v>4100.8998999670102</v>
      </c>
      <c r="T810" s="39">
        <v>48</v>
      </c>
      <c r="U810" s="39">
        <v>20</v>
      </c>
      <c r="V810" s="39">
        <v>28</v>
      </c>
      <c r="W810" s="39">
        <v>31.477</v>
      </c>
      <c r="X810" s="39">
        <v>5</v>
      </c>
      <c r="Y810" s="3"/>
    </row>
    <row r="811" spans="1:25" ht="16">
      <c r="A811" s="38" t="s">
        <v>187</v>
      </c>
      <c r="B811" s="38">
        <v>5</v>
      </c>
      <c r="C811" s="38">
        <v>5</v>
      </c>
      <c r="D811" s="38">
        <v>4</v>
      </c>
      <c r="E811" s="38">
        <v>0.6</v>
      </c>
      <c r="F811" s="38">
        <v>1.5</v>
      </c>
      <c r="G811" s="38">
        <v>10800</v>
      </c>
      <c r="H811" s="38" t="s">
        <v>36</v>
      </c>
      <c r="I811" s="38">
        <v>200</v>
      </c>
      <c r="J811" s="38">
        <v>0.95</v>
      </c>
      <c r="K811" s="39">
        <v>310</v>
      </c>
      <c r="L811" s="39">
        <v>304</v>
      </c>
      <c r="M811" s="39">
        <v>6</v>
      </c>
      <c r="N811" s="39">
        <v>262</v>
      </c>
      <c r="O811" s="39">
        <v>41</v>
      </c>
      <c r="P811" s="39">
        <v>0</v>
      </c>
      <c r="Q811" s="39">
        <v>4.5229518999940099</v>
      </c>
      <c r="R811" s="39">
        <v>10127.885447799999</v>
      </c>
      <c r="S811" s="39">
        <v>4294.8162205554499</v>
      </c>
      <c r="T811" s="39">
        <v>41</v>
      </c>
      <c r="U811" s="39">
        <v>18</v>
      </c>
      <c r="V811" s="39">
        <v>23</v>
      </c>
      <c r="W811" s="39">
        <v>31.456</v>
      </c>
      <c r="X811" s="39">
        <v>4</v>
      </c>
      <c r="Y811" s="3"/>
    </row>
    <row r="812" spans="1:25" ht="16">
      <c r="A812" s="38" t="s">
        <v>187</v>
      </c>
      <c r="B812" s="38">
        <v>5</v>
      </c>
      <c r="C812" s="38">
        <v>5</v>
      </c>
      <c r="D812" s="38">
        <v>4</v>
      </c>
      <c r="E812" s="38">
        <v>0.6</v>
      </c>
      <c r="F812" s="38">
        <v>2</v>
      </c>
      <c r="G812" s="38">
        <v>10800</v>
      </c>
      <c r="H812" s="38" t="s">
        <v>36</v>
      </c>
      <c r="I812" s="38">
        <v>200</v>
      </c>
      <c r="J812" s="38">
        <v>0.95</v>
      </c>
      <c r="K812" s="39">
        <v>264</v>
      </c>
      <c r="L812" s="39">
        <v>257</v>
      </c>
      <c r="M812" s="39">
        <v>7</v>
      </c>
      <c r="N812" s="39">
        <v>214</v>
      </c>
      <c r="O812" s="39">
        <v>42</v>
      </c>
      <c r="P812" s="39">
        <v>0</v>
      </c>
      <c r="Q812" s="39">
        <v>4.0383444000128996</v>
      </c>
      <c r="R812" s="39">
        <v>9267.8400699999893</v>
      </c>
      <c r="S812" s="39">
        <v>4357.5604094541604</v>
      </c>
      <c r="T812" s="39">
        <v>42</v>
      </c>
      <c r="U812" s="39">
        <v>15</v>
      </c>
      <c r="V812" s="39">
        <v>27</v>
      </c>
      <c r="W812" s="39">
        <v>32.624000000000002</v>
      </c>
      <c r="X812" s="39">
        <v>3</v>
      </c>
      <c r="Y812" s="3"/>
    </row>
    <row r="813" spans="1:25" ht="16">
      <c r="A813" s="38" t="s">
        <v>187</v>
      </c>
      <c r="B813" s="38">
        <v>5</v>
      </c>
      <c r="C813" s="38">
        <v>5</v>
      </c>
      <c r="D813" s="38">
        <v>4</v>
      </c>
      <c r="E813" s="38">
        <v>0.6</v>
      </c>
      <c r="F813" s="38">
        <v>2</v>
      </c>
      <c r="G813" s="38">
        <v>10800</v>
      </c>
      <c r="H813" s="38" t="s">
        <v>36</v>
      </c>
      <c r="I813" s="38">
        <v>200</v>
      </c>
      <c r="J813" s="38">
        <v>0.95</v>
      </c>
      <c r="K813" s="39">
        <v>269</v>
      </c>
      <c r="L813" s="39">
        <v>254</v>
      </c>
      <c r="M813" s="39">
        <v>15</v>
      </c>
      <c r="N813" s="39">
        <v>218</v>
      </c>
      <c r="O813" s="39">
        <v>35</v>
      </c>
      <c r="P813" s="39">
        <v>0</v>
      </c>
      <c r="Q813" s="39">
        <v>4.1896841999910901</v>
      </c>
      <c r="R813" s="39">
        <v>9195.8945370000001</v>
      </c>
      <c r="S813" s="39">
        <v>4374.0870592049296</v>
      </c>
      <c r="T813" s="39">
        <v>35</v>
      </c>
      <c r="U813" s="39">
        <v>13</v>
      </c>
      <c r="V813" s="39">
        <v>22</v>
      </c>
      <c r="W813" s="39">
        <v>26.276</v>
      </c>
      <c r="X813" s="39">
        <v>3</v>
      </c>
      <c r="Y813" s="3"/>
    </row>
    <row r="814" spans="1:25" ht="16">
      <c r="A814" s="38" t="s">
        <v>187</v>
      </c>
      <c r="B814" s="38">
        <v>5</v>
      </c>
      <c r="C814" s="38">
        <v>5</v>
      </c>
      <c r="D814" s="38">
        <v>4</v>
      </c>
      <c r="E814" s="38">
        <v>0.6</v>
      </c>
      <c r="F814" s="38">
        <v>2</v>
      </c>
      <c r="G814" s="38">
        <v>10800</v>
      </c>
      <c r="H814" s="38" t="s">
        <v>36</v>
      </c>
      <c r="I814" s="38">
        <v>200</v>
      </c>
      <c r="J814" s="38">
        <v>0.95</v>
      </c>
      <c r="K814" s="39">
        <v>270</v>
      </c>
      <c r="L814" s="39">
        <v>256</v>
      </c>
      <c r="M814" s="39">
        <v>14</v>
      </c>
      <c r="N814" s="39">
        <v>221</v>
      </c>
      <c r="O814" s="39">
        <v>34</v>
      </c>
      <c r="P814" s="39">
        <v>0</v>
      </c>
      <c r="Q814" s="39">
        <v>4.1916357000025499</v>
      </c>
      <c r="R814" s="39">
        <v>9254.5349486999894</v>
      </c>
      <c r="S814" s="39">
        <v>4360.28840870363</v>
      </c>
      <c r="T814" s="39">
        <v>34</v>
      </c>
      <c r="U814" s="39">
        <v>11</v>
      </c>
      <c r="V814" s="39">
        <v>23</v>
      </c>
      <c r="W814" s="39">
        <v>26.548999999999999</v>
      </c>
      <c r="X814" s="39">
        <v>4</v>
      </c>
      <c r="Y814" s="3"/>
    </row>
    <row r="815" spans="1:25" ht="16">
      <c r="A815" s="38" t="s">
        <v>187</v>
      </c>
      <c r="B815" s="38">
        <v>5</v>
      </c>
      <c r="C815" s="38">
        <v>5</v>
      </c>
      <c r="D815" s="38">
        <v>4</v>
      </c>
      <c r="E815" s="38">
        <v>0.6</v>
      </c>
      <c r="F815" s="38">
        <v>2</v>
      </c>
      <c r="G815" s="38">
        <v>10800</v>
      </c>
      <c r="H815" s="38" t="s">
        <v>36</v>
      </c>
      <c r="I815" s="38">
        <v>200</v>
      </c>
      <c r="J815" s="38">
        <v>0.95</v>
      </c>
      <c r="K815" s="39">
        <v>266</v>
      </c>
      <c r="L815" s="39">
        <v>257</v>
      </c>
      <c r="M815" s="39">
        <v>9</v>
      </c>
      <c r="N815" s="39">
        <v>219</v>
      </c>
      <c r="O815" s="39">
        <v>37</v>
      </c>
      <c r="P815" s="39">
        <v>0</v>
      </c>
      <c r="Q815" s="39">
        <v>4.1356616000028303</v>
      </c>
      <c r="R815" s="39">
        <v>9211.5561418999805</v>
      </c>
      <c r="S815" s="39">
        <v>4304.8071575439499</v>
      </c>
      <c r="T815" s="39">
        <v>37</v>
      </c>
      <c r="U815" s="39">
        <v>12</v>
      </c>
      <c r="V815" s="39">
        <v>25</v>
      </c>
      <c r="W815" s="39">
        <v>29.013000000000002</v>
      </c>
      <c r="X815" s="39">
        <v>7</v>
      </c>
      <c r="Y815" s="3"/>
    </row>
    <row r="816" spans="1:25" ht="16">
      <c r="A816" s="38" t="s">
        <v>187</v>
      </c>
      <c r="B816" s="38">
        <v>5</v>
      </c>
      <c r="C816" s="38">
        <v>5</v>
      </c>
      <c r="D816" s="38">
        <v>4</v>
      </c>
      <c r="E816" s="38">
        <v>0.6</v>
      </c>
      <c r="F816" s="38">
        <v>2</v>
      </c>
      <c r="G816" s="38">
        <v>10800</v>
      </c>
      <c r="H816" s="38" t="s">
        <v>36</v>
      </c>
      <c r="I816" s="38">
        <v>200</v>
      </c>
      <c r="J816" s="38">
        <v>0.95</v>
      </c>
      <c r="K816" s="39">
        <v>262</v>
      </c>
      <c r="L816" s="39">
        <v>254</v>
      </c>
      <c r="M816" s="39">
        <v>8</v>
      </c>
      <c r="N816" s="39">
        <v>217</v>
      </c>
      <c r="O816" s="39">
        <v>36</v>
      </c>
      <c r="P816" s="39">
        <v>0</v>
      </c>
      <c r="Q816" s="39">
        <v>4.1143981000059</v>
      </c>
      <c r="R816" s="39">
        <v>9180.1825276</v>
      </c>
      <c r="S816" s="39">
        <v>4374.0370556400103</v>
      </c>
      <c r="T816" s="39">
        <v>36</v>
      </c>
      <c r="U816" s="39">
        <v>14</v>
      </c>
      <c r="V816" s="39">
        <v>22</v>
      </c>
      <c r="W816" s="39">
        <v>27.811</v>
      </c>
      <c r="X816" s="39">
        <v>6</v>
      </c>
      <c r="Y816" s="3"/>
    </row>
    <row r="817" spans="1:25" ht="16">
      <c r="A817" s="38" t="s">
        <v>187</v>
      </c>
      <c r="B817" s="38">
        <v>5</v>
      </c>
      <c r="C817" s="38">
        <v>5</v>
      </c>
      <c r="D817" s="38">
        <v>4</v>
      </c>
      <c r="E817" s="38">
        <v>0.6</v>
      </c>
      <c r="F817" s="38">
        <v>2</v>
      </c>
      <c r="G817" s="38">
        <v>10800</v>
      </c>
      <c r="H817" s="38" t="s">
        <v>36</v>
      </c>
      <c r="I817" s="38">
        <v>200</v>
      </c>
      <c r="J817" s="38">
        <v>0.95</v>
      </c>
      <c r="K817" s="39">
        <v>284</v>
      </c>
      <c r="L817" s="39">
        <v>274</v>
      </c>
      <c r="M817" s="39">
        <v>10</v>
      </c>
      <c r="N817" s="39">
        <v>234</v>
      </c>
      <c r="O817" s="39">
        <v>39</v>
      </c>
      <c r="P817" s="39">
        <v>0</v>
      </c>
      <c r="Q817" s="39">
        <v>5.7145206999893201</v>
      </c>
      <c r="R817" s="39">
        <v>9903.0918509000094</v>
      </c>
      <c r="S817" s="39">
        <v>4639.7977384272899</v>
      </c>
      <c r="T817" s="39">
        <v>39</v>
      </c>
      <c r="U817" s="39">
        <v>17</v>
      </c>
      <c r="V817" s="39">
        <v>22</v>
      </c>
      <c r="W817" s="39">
        <v>28.986000000000001</v>
      </c>
      <c r="X817" s="39">
        <v>4</v>
      </c>
      <c r="Y817" s="3"/>
    </row>
    <row r="818" spans="1:25" ht="16">
      <c r="A818" s="38" t="s">
        <v>187</v>
      </c>
      <c r="B818" s="38">
        <v>5</v>
      </c>
      <c r="C818" s="38">
        <v>5</v>
      </c>
      <c r="D818" s="38">
        <v>4</v>
      </c>
      <c r="E818" s="38">
        <v>0.6</v>
      </c>
      <c r="F818" s="38">
        <v>2</v>
      </c>
      <c r="G818" s="38">
        <v>10800</v>
      </c>
      <c r="H818" s="38" t="s">
        <v>36</v>
      </c>
      <c r="I818" s="38">
        <v>200</v>
      </c>
      <c r="J818" s="38">
        <v>0.95</v>
      </c>
      <c r="K818" s="39">
        <v>257</v>
      </c>
      <c r="L818" s="39">
        <v>250</v>
      </c>
      <c r="M818" s="39">
        <v>7</v>
      </c>
      <c r="N818" s="39">
        <v>212</v>
      </c>
      <c r="O818" s="39">
        <v>37</v>
      </c>
      <c r="P818" s="39">
        <v>0</v>
      </c>
      <c r="Q818" s="39">
        <v>3.9492384000015401</v>
      </c>
      <c r="R818" s="39">
        <v>9162.41165250001</v>
      </c>
      <c r="S818" s="39">
        <v>4386.0534104001699</v>
      </c>
      <c r="T818" s="39">
        <v>37</v>
      </c>
      <c r="U818" s="39">
        <v>15</v>
      </c>
      <c r="V818" s="39">
        <v>22</v>
      </c>
      <c r="W818" s="39">
        <v>30.132000000000001</v>
      </c>
      <c r="X818" s="39">
        <v>5</v>
      </c>
      <c r="Y818" s="3"/>
    </row>
    <row r="819" spans="1:25" ht="16">
      <c r="A819" s="38" t="s">
        <v>187</v>
      </c>
      <c r="B819" s="38">
        <v>5</v>
      </c>
      <c r="C819" s="38">
        <v>5</v>
      </c>
      <c r="D819" s="38">
        <v>4</v>
      </c>
      <c r="E819" s="38">
        <v>0.6</v>
      </c>
      <c r="F819" s="38">
        <v>2</v>
      </c>
      <c r="G819" s="38">
        <v>10800</v>
      </c>
      <c r="H819" s="38" t="s">
        <v>36</v>
      </c>
      <c r="I819" s="38">
        <v>200</v>
      </c>
      <c r="J819" s="38">
        <v>0.95</v>
      </c>
      <c r="K819" s="39">
        <v>263</v>
      </c>
      <c r="L819" s="39">
        <v>250</v>
      </c>
      <c r="M819" s="39">
        <v>13</v>
      </c>
      <c r="N819" s="39">
        <v>207</v>
      </c>
      <c r="O819" s="39">
        <v>42</v>
      </c>
      <c r="P819" s="39">
        <v>0</v>
      </c>
      <c r="Q819" s="39">
        <v>4.1129349999992</v>
      </c>
      <c r="R819" s="39">
        <v>9104.6788902999997</v>
      </c>
      <c r="S819" s="39">
        <v>4371.0716593754396</v>
      </c>
      <c r="T819" s="39">
        <v>42</v>
      </c>
      <c r="U819" s="39">
        <v>16</v>
      </c>
      <c r="V819" s="39">
        <v>26</v>
      </c>
      <c r="W819" s="39">
        <v>29.138000000000002</v>
      </c>
      <c r="X819" s="39">
        <v>4</v>
      </c>
      <c r="Y819" s="3"/>
    </row>
    <row r="820" spans="1:25" ht="16">
      <c r="A820" s="38" t="s">
        <v>187</v>
      </c>
      <c r="B820" s="38">
        <v>5</v>
      </c>
      <c r="C820" s="38">
        <v>5</v>
      </c>
      <c r="D820" s="38">
        <v>4</v>
      </c>
      <c r="E820" s="38">
        <v>0.6</v>
      </c>
      <c r="F820" s="38">
        <v>2</v>
      </c>
      <c r="G820" s="38">
        <v>10800</v>
      </c>
      <c r="H820" s="38" t="s">
        <v>36</v>
      </c>
      <c r="I820" s="38">
        <v>200</v>
      </c>
      <c r="J820" s="38">
        <v>0.95</v>
      </c>
      <c r="K820" s="39">
        <v>272</v>
      </c>
      <c r="L820" s="39">
        <v>258</v>
      </c>
      <c r="M820" s="39">
        <v>14</v>
      </c>
      <c r="N820" s="39">
        <v>218</v>
      </c>
      <c r="O820" s="39">
        <v>39</v>
      </c>
      <c r="P820" s="39">
        <v>0</v>
      </c>
      <c r="Q820" s="39">
        <v>4.1977430999972301</v>
      </c>
      <c r="R820" s="39">
        <v>9233.9637820000007</v>
      </c>
      <c r="S820" s="39">
        <v>4309.4491571886401</v>
      </c>
      <c r="T820" s="39">
        <v>39</v>
      </c>
      <c r="U820" s="39">
        <v>19</v>
      </c>
      <c r="V820" s="39">
        <v>20</v>
      </c>
      <c r="W820" s="39">
        <v>30.233000000000001</v>
      </c>
      <c r="X820" s="39">
        <v>3</v>
      </c>
      <c r="Y820" s="3"/>
    </row>
    <row r="821" spans="1:25" ht="16">
      <c r="A821" s="38" t="s">
        <v>187</v>
      </c>
      <c r="B821" s="38">
        <v>5</v>
      </c>
      <c r="C821" s="38">
        <v>5</v>
      </c>
      <c r="D821" s="38">
        <v>4</v>
      </c>
      <c r="E821" s="38">
        <v>0.6</v>
      </c>
      <c r="F821" s="38">
        <v>2</v>
      </c>
      <c r="G821" s="38">
        <v>10800</v>
      </c>
      <c r="H821" s="38" t="s">
        <v>36</v>
      </c>
      <c r="I821" s="38">
        <v>200</v>
      </c>
      <c r="J821" s="38">
        <v>0.95</v>
      </c>
      <c r="K821" s="39">
        <v>280</v>
      </c>
      <c r="L821" s="39">
        <v>270</v>
      </c>
      <c r="M821" s="39">
        <v>10</v>
      </c>
      <c r="N821" s="39">
        <v>229</v>
      </c>
      <c r="O821" s="39">
        <v>40</v>
      </c>
      <c r="P821" s="39">
        <v>0</v>
      </c>
      <c r="Q821" s="39">
        <v>5.6440544999992399</v>
      </c>
      <c r="R821" s="39">
        <v>9907.2541117000001</v>
      </c>
      <c r="S821" s="39">
        <v>4721.2212427956902</v>
      </c>
      <c r="T821" s="39">
        <v>40</v>
      </c>
      <c r="U821" s="39">
        <v>19</v>
      </c>
      <c r="V821" s="39">
        <v>21</v>
      </c>
      <c r="W821" s="39">
        <v>26.917999999999999</v>
      </c>
      <c r="X821" s="39">
        <v>5</v>
      </c>
      <c r="Y821" s="3"/>
    </row>
    <row r="822" spans="1:25" ht="16">
      <c r="A822" s="38" t="s">
        <v>187</v>
      </c>
      <c r="B822" s="38">
        <v>5</v>
      </c>
      <c r="C822" s="38">
        <v>5</v>
      </c>
      <c r="D822" s="38">
        <v>4</v>
      </c>
      <c r="E822" s="38">
        <v>0.6</v>
      </c>
      <c r="F822" s="38">
        <v>2</v>
      </c>
      <c r="G822" s="38">
        <v>10800</v>
      </c>
      <c r="H822" s="38" t="s">
        <v>36</v>
      </c>
      <c r="I822" s="38">
        <v>200</v>
      </c>
      <c r="J822" s="38">
        <v>0.95</v>
      </c>
      <c r="K822" s="39">
        <v>290</v>
      </c>
      <c r="L822" s="39">
        <v>275</v>
      </c>
      <c r="M822" s="39">
        <v>15</v>
      </c>
      <c r="N822" s="39">
        <v>229</v>
      </c>
      <c r="O822" s="39">
        <v>45</v>
      </c>
      <c r="P822" s="39">
        <v>0</v>
      </c>
      <c r="Q822" s="39">
        <v>5.6643937000094997</v>
      </c>
      <c r="R822" s="39">
        <v>9892.3033816999905</v>
      </c>
      <c r="S822" s="39">
        <v>4602.6194869065603</v>
      </c>
      <c r="T822" s="39">
        <v>45</v>
      </c>
      <c r="U822" s="39">
        <v>18</v>
      </c>
      <c r="V822" s="39">
        <v>27</v>
      </c>
      <c r="W822" s="39">
        <v>30.986999999999998</v>
      </c>
      <c r="X822" s="39">
        <v>5</v>
      </c>
      <c r="Y822" s="3"/>
    </row>
    <row r="823" spans="1:25" ht="16">
      <c r="A823" s="38" t="s">
        <v>187</v>
      </c>
      <c r="B823" s="38">
        <v>5</v>
      </c>
      <c r="C823" s="38">
        <v>5</v>
      </c>
      <c r="D823" s="38">
        <v>4</v>
      </c>
      <c r="E823" s="38">
        <v>0.6</v>
      </c>
      <c r="F823" s="38">
        <v>2</v>
      </c>
      <c r="G823" s="38">
        <v>10800</v>
      </c>
      <c r="H823" s="38" t="s">
        <v>36</v>
      </c>
      <c r="I823" s="38">
        <v>200</v>
      </c>
      <c r="J823" s="38">
        <v>0.95</v>
      </c>
      <c r="K823" s="39">
        <v>298</v>
      </c>
      <c r="L823" s="39">
        <v>277</v>
      </c>
      <c r="M823" s="39">
        <v>21</v>
      </c>
      <c r="N823" s="39">
        <v>230</v>
      </c>
      <c r="O823" s="39">
        <v>46</v>
      </c>
      <c r="P823" s="39">
        <v>0</v>
      </c>
      <c r="Q823" s="39">
        <v>6.1097725000104903</v>
      </c>
      <c r="R823" s="39">
        <v>9912.2626588000003</v>
      </c>
      <c r="S823" s="39">
        <v>4603.9044859707301</v>
      </c>
      <c r="T823" s="39">
        <v>46</v>
      </c>
      <c r="U823" s="39">
        <v>22</v>
      </c>
      <c r="V823" s="39">
        <v>24</v>
      </c>
      <c r="W823" s="39">
        <v>30.837</v>
      </c>
      <c r="X823" s="39">
        <v>4</v>
      </c>
      <c r="Y823" s="3"/>
    </row>
    <row r="824" spans="1:25" ht="16">
      <c r="A824" s="38" t="s">
        <v>187</v>
      </c>
      <c r="B824" s="38">
        <v>5</v>
      </c>
      <c r="C824" s="38">
        <v>5</v>
      </c>
      <c r="D824" s="38">
        <v>4</v>
      </c>
      <c r="E824" s="38">
        <v>0.6</v>
      </c>
      <c r="F824" s="38">
        <v>2</v>
      </c>
      <c r="G824" s="38">
        <v>10800</v>
      </c>
      <c r="H824" s="38" t="s">
        <v>36</v>
      </c>
      <c r="I824" s="38">
        <v>200</v>
      </c>
      <c r="J824" s="38">
        <v>0.95</v>
      </c>
      <c r="K824" s="39">
        <v>263</v>
      </c>
      <c r="L824" s="39">
        <v>259</v>
      </c>
      <c r="M824" s="39">
        <v>4</v>
      </c>
      <c r="N824" s="39">
        <v>214</v>
      </c>
      <c r="O824" s="39">
        <v>44</v>
      </c>
      <c r="P824" s="39">
        <v>0</v>
      </c>
      <c r="Q824" s="39">
        <v>4.0292812999964402</v>
      </c>
      <c r="R824" s="39">
        <v>9255.4016467000001</v>
      </c>
      <c r="S824" s="39">
        <v>4307.2381577226297</v>
      </c>
      <c r="T824" s="39">
        <v>42</v>
      </c>
      <c r="U824" s="39">
        <v>18</v>
      </c>
      <c r="V824" s="39">
        <v>24</v>
      </c>
      <c r="W824" s="39">
        <v>29.951000000000001</v>
      </c>
      <c r="X824" s="39">
        <v>8</v>
      </c>
      <c r="Y824" s="3"/>
    </row>
    <row r="825" spans="1:25" ht="16">
      <c r="A825" s="38" t="s">
        <v>187</v>
      </c>
      <c r="B825" s="38">
        <v>5</v>
      </c>
      <c r="C825" s="38">
        <v>5</v>
      </c>
      <c r="D825" s="38">
        <v>4</v>
      </c>
      <c r="E825" s="38">
        <v>0.6</v>
      </c>
      <c r="F825" s="38">
        <v>2</v>
      </c>
      <c r="G825" s="38">
        <v>10800</v>
      </c>
      <c r="H825" s="38" t="s">
        <v>36</v>
      </c>
      <c r="I825" s="38">
        <v>200</v>
      </c>
      <c r="J825" s="38">
        <v>0.95</v>
      </c>
      <c r="K825" s="39">
        <v>267</v>
      </c>
      <c r="L825" s="39">
        <v>256</v>
      </c>
      <c r="M825" s="39">
        <v>11</v>
      </c>
      <c r="N825" s="39">
        <v>221</v>
      </c>
      <c r="O825" s="39">
        <v>34</v>
      </c>
      <c r="P825" s="39">
        <v>0</v>
      </c>
      <c r="Q825" s="39">
        <v>4.0485400999873198</v>
      </c>
      <c r="R825" s="39">
        <v>9221.3060530999901</v>
      </c>
      <c r="S825" s="39">
        <v>4402.0485613350702</v>
      </c>
      <c r="T825" s="39">
        <v>34</v>
      </c>
      <c r="U825" s="39">
        <v>17</v>
      </c>
      <c r="V825" s="39">
        <v>17</v>
      </c>
      <c r="W825" s="39">
        <v>30.495999999999999</v>
      </c>
      <c r="X825" s="39">
        <v>3</v>
      </c>
      <c r="Y825" s="3"/>
    </row>
    <row r="826" spans="1:25" ht="16">
      <c r="A826" s="38" t="s">
        <v>187</v>
      </c>
      <c r="B826" s="38">
        <v>5</v>
      </c>
      <c r="C826" s="38">
        <v>5</v>
      </c>
      <c r="D826" s="38">
        <v>4</v>
      </c>
      <c r="E826" s="38">
        <v>0.6</v>
      </c>
      <c r="F826" s="38">
        <v>2</v>
      </c>
      <c r="G826" s="38">
        <v>10800</v>
      </c>
      <c r="H826" s="38" t="s">
        <v>36</v>
      </c>
      <c r="I826" s="38">
        <v>200</v>
      </c>
      <c r="J826" s="38">
        <v>0.95</v>
      </c>
      <c r="K826" s="39">
        <v>263</v>
      </c>
      <c r="L826" s="39">
        <v>252</v>
      </c>
      <c r="M826" s="39">
        <v>11</v>
      </c>
      <c r="N826" s="39">
        <v>215</v>
      </c>
      <c r="O826" s="39">
        <v>36</v>
      </c>
      <c r="P826" s="39">
        <v>0</v>
      </c>
      <c r="Q826" s="39">
        <v>4.0878023000009298</v>
      </c>
      <c r="R826" s="39">
        <v>9180.4122172999996</v>
      </c>
      <c r="S826" s="39">
        <v>4364.3084090230896</v>
      </c>
      <c r="T826" s="39">
        <v>35</v>
      </c>
      <c r="U826" s="39">
        <v>15</v>
      </c>
      <c r="V826" s="39">
        <v>20</v>
      </c>
      <c r="W826" s="39">
        <v>32.899000000000001</v>
      </c>
      <c r="X826" s="39">
        <v>6</v>
      </c>
      <c r="Y826" s="3"/>
    </row>
    <row r="827" spans="1:25" ht="16">
      <c r="A827" s="38" t="s">
        <v>187</v>
      </c>
      <c r="B827" s="38">
        <v>5</v>
      </c>
      <c r="C827" s="38">
        <v>5</v>
      </c>
      <c r="D827" s="38">
        <v>4</v>
      </c>
      <c r="E827" s="38">
        <v>0.6</v>
      </c>
      <c r="F827" s="38">
        <v>2</v>
      </c>
      <c r="G827" s="38">
        <v>10800</v>
      </c>
      <c r="H827" s="38" t="s">
        <v>36</v>
      </c>
      <c r="I827" s="38">
        <v>200</v>
      </c>
      <c r="J827" s="38">
        <v>0.95</v>
      </c>
      <c r="K827" s="39">
        <v>294</v>
      </c>
      <c r="L827" s="39">
        <v>283</v>
      </c>
      <c r="M827" s="39">
        <v>11</v>
      </c>
      <c r="N827" s="39">
        <v>245</v>
      </c>
      <c r="O827" s="39">
        <v>37</v>
      </c>
      <c r="P827" s="39">
        <v>0</v>
      </c>
      <c r="Q827" s="39">
        <v>6.0828014000127801</v>
      </c>
      <c r="R827" s="39">
        <v>10002.451547099899</v>
      </c>
      <c r="S827" s="39">
        <v>4619.4847398847296</v>
      </c>
      <c r="T827" s="39">
        <v>37</v>
      </c>
      <c r="U827" s="39">
        <v>19</v>
      </c>
      <c r="V827" s="39">
        <v>18</v>
      </c>
      <c r="W827" s="39">
        <v>31.12</v>
      </c>
      <c r="X827" s="39">
        <v>4</v>
      </c>
      <c r="Y827" s="3"/>
    </row>
    <row r="828" spans="1:25" ht="16">
      <c r="A828" s="38" t="s">
        <v>187</v>
      </c>
      <c r="B828" s="38">
        <v>5</v>
      </c>
      <c r="C828" s="38">
        <v>5</v>
      </c>
      <c r="D828" s="38">
        <v>4</v>
      </c>
      <c r="E828" s="38">
        <v>0.6</v>
      </c>
      <c r="F828" s="38">
        <v>2</v>
      </c>
      <c r="G828" s="38">
        <v>10800</v>
      </c>
      <c r="H828" s="38" t="s">
        <v>36</v>
      </c>
      <c r="I828" s="38">
        <v>200</v>
      </c>
      <c r="J828" s="38">
        <v>0.95</v>
      </c>
      <c r="K828" s="39">
        <v>268</v>
      </c>
      <c r="L828" s="39">
        <v>255</v>
      </c>
      <c r="M828" s="39">
        <v>13</v>
      </c>
      <c r="N828" s="39">
        <v>211</v>
      </c>
      <c r="O828" s="39">
        <v>43</v>
      </c>
      <c r="P828" s="39">
        <v>0</v>
      </c>
      <c r="Q828" s="39">
        <v>4.3113066000004796</v>
      </c>
      <c r="R828" s="39">
        <v>9171.2202784999899</v>
      </c>
      <c r="S828" s="39">
        <v>4296.7576554934403</v>
      </c>
      <c r="T828" s="39">
        <v>43</v>
      </c>
      <c r="U828" s="39">
        <v>14</v>
      </c>
      <c r="V828" s="39">
        <v>29</v>
      </c>
      <c r="W828" s="39">
        <v>31.818000000000001</v>
      </c>
      <c r="X828" s="39">
        <v>2</v>
      </c>
      <c r="Y828" s="3"/>
    </row>
    <row r="829" spans="1:25" ht="16">
      <c r="A829" s="38" t="s">
        <v>187</v>
      </c>
      <c r="B829" s="38">
        <v>5</v>
      </c>
      <c r="C829" s="38">
        <v>5</v>
      </c>
      <c r="D829" s="38">
        <v>4</v>
      </c>
      <c r="E829" s="38">
        <v>0.6</v>
      </c>
      <c r="F829" s="38">
        <v>2</v>
      </c>
      <c r="G829" s="38">
        <v>10800</v>
      </c>
      <c r="H829" s="38" t="s">
        <v>36</v>
      </c>
      <c r="I829" s="38">
        <v>200</v>
      </c>
      <c r="J829" s="38">
        <v>0.95</v>
      </c>
      <c r="K829" s="39">
        <v>294</v>
      </c>
      <c r="L829" s="39">
        <v>277</v>
      </c>
      <c r="M829" s="39">
        <v>17</v>
      </c>
      <c r="N829" s="39">
        <v>220</v>
      </c>
      <c r="O829" s="39">
        <v>56</v>
      </c>
      <c r="P829" s="39">
        <v>0</v>
      </c>
      <c r="Q829" s="39">
        <v>5.6294901999981297</v>
      </c>
      <c r="R829" s="39">
        <v>9915.8698513999898</v>
      </c>
      <c r="S829" s="39">
        <v>4639.42449124623</v>
      </c>
      <c r="T829" s="39">
        <v>56</v>
      </c>
      <c r="U829" s="39">
        <v>21</v>
      </c>
      <c r="V829" s="39">
        <v>35</v>
      </c>
      <c r="W829" s="39">
        <v>31.512</v>
      </c>
      <c r="X829" s="39">
        <v>3</v>
      </c>
      <c r="Y829" s="3"/>
    </row>
    <row r="830" spans="1:25" ht="16">
      <c r="A830" s="38" t="s">
        <v>187</v>
      </c>
      <c r="B830" s="38">
        <v>5</v>
      </c>
      <c r="C830" s="38">
        <v>5</v>
      </c>
      <c r="D830" s="38">
        <v>4</v>
      </c>
      <c r="E830" s="38">
        <v>0.6</v>
      </c>
      <c r="F830" s="38">
        <v>2</v>
      </c>
      <c r="G830" s="38">
        <v>10800</v>
      </c>
      <c r="H830" s="38" t="s">
        <v>36</v>
      </c>
      <c r="I830" s="38">
        <v>200</v>
      </c>
      <c r="J830" s="38">
        <v>0.95</v>
      </c>
      <c r="K830" s="39">
        <v>275</v>
      </c>
      <c r="L830" s="39">
        <v>271</v>
      </c>
      <c r="M830" s="39">
        <v>4</v>
      </c>
      <c r="N830" s="39">
        <v>214</v>
      </c>
      <c r="O830" s="39">
        <v>56</v>
      </c>
      <c r="P830" s="39">
        <v>0</v>
      </c>
      <c r="Q830" s="39">
        <v>5.7603806999933402</v>
      </c>
      <c r="R830" s="39">
        <v>9880.5873299000104</v>
      </c>
      <c r="S830" s="39">
        <v>4671.4117397610098</v>
      </c>
      <c r="T830" s="39">
        <v>56</v>
      </c>
      <c r="U830" s="39">
        <v>25</v>
      </c>
      <c r="V830" s="39">
        <v>31</v>
      </c>
      <c r="W830" s="39">
        <v>30.484999999999999</v>
      </c>
      <c r="X830" s="39">
        <v>6</v>
      </c>
      <c r="Y830" s="3"/>
    </row>
    <row r="831" spans="1:25" ht="16">
      <c r="A831" s="38" t="s">
        <v>187</v>
      </c>
      <c r="B831" s="38">
        <v>5</v>
      </c>
      <c r="C831" s="38">
        <v>5</v>
      </c>
      <c r="D831" s="38">
        <v>4</v>
      </c>
      <c r="E831" s="38">
        <v>0.6</v>
      </c>
      <c r="F831" s="38">
        <v>2</v>
      </c>
      <c r="G831" s="38">
        <v>10800</v>
      </c>
      <c r="H831" s="38" t="s">
        <v>36</v>
      </c>
      <c r="I831" s="38">
        <v>200</v>
      </c>
      <c r="J831" s="38">
        <v>0.95</v>
      </c>
      <c r="K831" s="39">
        <v>265</v>
      </c>
      <c r="L831" s="39">
        <v>257</v>
      </c>
      <c r="M831" s="39">
        <v>8</v>
      </c>
      <c r="N831" s="39">
        <v>220</v>
      </c>
      <c r="O831" s="39">
        <v>36</v>
      </c>
      <c r="P831" s="39">
        <v>0</v>
      </c>
      <c r="Q831" s="39">
        <v>4.0756518999956297</v>
      </c>
      <c r="R831" s="39">
        <v>9206.8931943000007</v>
      </c>
      <c r="S831" s="39">
        <v>4299.4091571373801</v>
      </c>
      <c r="T831" s="39">
        <v>36</v>
      </c>
      <c r="U831" s="39">
        <v>20</v>
      </c>
      <c r="V831" s="39">
        <v>16</v>
      </c>
      <c r="W831" s="39">
        <v>30.411000000000001</v>
      </c>
      <c r="X831" s="39">
        <v>4</v>
      </c>
      <c r="Y831" s="3"/>
    </row>
    <row r="832" spans="1:25" ht="16">
      <c r="A832" s="38" t="s">
        <v>187</v>
      </c>
      <c r="B832" s="38">
        <v>5</v>
      </c>
      <c r="C832" s="38">
        <v>5</v>
      </c>
      <c r="D832" s="38">
        <v>4</v>
      </c>
      <c r="E832" s="38">
        <v>0.6</v>
      </c>
      <c r="F832" s="38">
        <v>2</v>
      </c>
      <c r="G832" s="38">
        <v>10800</v>
      </c>
      <c r="H832" s="38" t="s">
        <v>36</v>
      </c>
      <c r="I832" s="38">
        <v>200</v>
      </c>
      <c r="J832" s="38">
        <v>0.95</v>
      </c>
      <c r="K832" s="39">
        <v>274</v>
      </c>
      <c r="L832" s="39">
        <v>259</v>
      </c>
      <c r="M832" s="39">
        <v>15</v>
      </c>
      <c r="N832" s="39">
        <v>227</v>
      </c>
      <c r="O832" s="39">
        <v>31</v>
      </c>
      <c r="P832" s="39">
        <v>0</v>
      </c>
      <c r="Q832" s="39">
        <v>4.4658342000028801</v>
      </c>
      <c r="R832" s="39">
        <v>9259.0145112999999</v>
      </c>
      <c r="S832" s="39">
        <v>4296.2985552968403</v>
      </c>
      <c r="T832" s="39">
        <v>31</v>
      </c>
      <c r="U832" s="39">
        <v>12</v>
      </c>
      <c r="V832" s="39">
        <v>19</v>
      </c>
      <c r="W832" s="39">
        <v>25.327999999999999</v>
      </c>
      <c r="X832" s="39">
        <v>3</v>
      </c>
      <c r="Y832" s="3"/>
    </row>
    <row r="833" spans="1:25" ht="16">
      <c r="A833" s="38" t="s">
        <v>187</v>
      </c>
      <c r="B833" s="38">
        <v>5</v>
      </c>
      <c r="C833" s="38">
        <v>5</v>
      </c>
      <c r="D833" s="38">
        <v>4</v>
      </c>
      <c r="E833" s="38">
        <v>0.6</v>
      </c>
      <c r="F833" s="38">
        <v>2</v>
      </c>
      <c r="G833" s="38">
        <v>10800</v>
      </c>
      <c r="H833" s="38" t="s">
        <v>36</v>
      </c>
      <c r="I833" s="38">
        <v>200</v>
      </c>
      <c r="J833" s="38">
        <v>0.95</v>
      </c>
      <c r="K833" s="39">
        <v>291</v>
      </c>
      <c r="L833" s="39">
        <v>272</v>
      </c>
      <c r="M833" s="39">
        <v>19</v>
      </c>
      <c r="N833" s="39">
        <v>239</v>
      </c>
      <c r="O833" s="39">
        <v>32</v>
      </c>
      <c r="P833" s="39">
        <v>0</v>
      </c>
      <c r="Q833" s="39">
        <v>5.7631601999880102</v>
      </c>
      <c r="R833" s="39">
        <v>9964.0213533000006</v>
      </c>
      <c r="S833" s="39">
        <v>4785.4419991150498</v>
      </c>
      <c r="T833" s="39">
        <v>32</v>
      </c>
      <c r="U833" s="39">
        <v>17</v>
      </c>
      <c r="V833" s="39">
        <v>15</v>
      </c>
      <c r="W833" s="39">
        <v>33.162999999999997</v>
      </c>
      <c r="X833" s="39">
        <v>5</v>
      </c>
      <c r="Y833" s="3"/>
    </row>
    <row r="834" spans="1:25" ht="16">
      <c r="A834" s="38" t="s">
        <v>187</v>
      </c>
      <c r="B834" s="38">
        <v>5</v>
      </c>
      <c r="C834" s="38">
        <v>5</v>
      </c>
      <c r="D834" s="38">
        <v>4</v>
      </c>
      <c r="E834" s="38">
        <v>0.6</v>
      </c>
      <c r="F834" s="38">
        <v>2</v>
      </c>
      <c r="G834" s="38">
        <v>10800</v>
      </c>
      <c r="H834" s="38" t="s">
        <v>36</v>
      </c>
      <c r="I834" s="38">
        <v>200</v>
      </c>
      <c r="J834" s="38">
        <v>0.95</v>
      </c>
      <c r="K834" s="39">
        <v>278</v>
      </c>
      <c r="L834" s="39">
        <v>259</v>
      </c>
      <c r="M834" s="39">
        <v>19</v>
      </c>
      <c r="N834" s="39">
        <v>221</v>
      </c>
      <c r="O834" s="39">
        <v>37</v>
      </c>
      <c r="P834" s="39">
        <v>0</v>
      </c>
      <c r="Q834" s="39">
        <v>4.2694648000061601</v>
      </c>
      <c r="R834" s="39">
        <v>9213.0707475999898</v>
      </c>
      <c r="S834" s="39">
        <v>4319.39630504651</v>
      </c>
      <c r="T834" s="39">
        <v>37</v>
      </c>
      <c r="U834" s="39">
        <v>18</v>
      </c>
      <c r="V834" s="39">
        <v>19</v>
      </c>
      <c r="W834" s="39">
        <v>26.167000000000002</v>
      </c>
      <c r="X834" s="39">
        <v>4</v>
      </c>
      <c r="Y834" s="3"/>
    </row>
    <row r="835" spans="1:25" ht="16">
      <c r="A835" s="38" t="s">
        <v>187</v>
      </c>
      <c r="B835" s="38">
        <v>5</v>
      </c>
      <c r="C835" s="38">
        <v>5</v>
      </c>
      <c r="D835" s="38">
        <v>4</v>
      </c>
      <c r="E835" s="38">
        <v>0.6</v>
      </c>
      <c r="F835" s="38">
        <v>2</v>
      </c>
      <c r="G835" s="38">
        <v>10800</v>
      </c>
      <c r="H835" s="38" t="s">
        <v>36</v>
      </c>
      <c r="I835" s="38">
        <v>200</v>
      </c>
      <c r="J835" s="38">
        <v>0.95</v>
      </c>
      <c r="K835" s="39">
        <v>273</v>
      </c>
      <c r="L835" s="39">
        <v>255</v>
      </c>
      <c r="M835" s="39">
        <v>18</v>
      </c>
      <c r="N835" s="39">
        <v>217</v>
      </c>
      <c r="O835" s="39">
        <v>37</v>
      </c>
      <c r="P835" s="39">
        <v>0</v>
      </c>
      <c r="Q835" s="39">
        <v>4.2570475999887796</v>
      </c>
      <c r="R835" s="39">
        <v>9202.9409416999806</v>
      </c>
      <c r="S835" s="39">
        <v>4331.3204081202803</v>
      </c>
      <c r="T835" s="39">
        <v>37</v>
      </c>
      <c r="U835" s="39">
        <v>19</v>
      </c>
      <c r="V835" s="39">
        <v>18</v>
      </c>
      <c r="W835" s="39">
        <v>32.640999999999998</v>
      </c>
      <c r="X835" s="39">
        <v>4</v>
      </c>
      <c r="Y835" s="3"/>
    </row>
    <row r="836" spans="1:25" ht="16">
      <c r="A836" s="38" t="s">
        <v>187</v>
      </c>
      <c r="B836" s="38">
        <v>5</v>
      </c>
      <c r="C836" s="38">
        <v>5</v>
      </c>
      <c r="D836" s="38">
        <v>4</v>
      </c>
      <c r="E836" s="38">
        <v>0.6</v>
      </c>
      <c r="F836" s="38">
        <v>2</v>
      </c>
      <c r="G836" s="38">
        <v>10800</v>
      </c>
      <c r="H836" s="38" t="s">
        <v>36</v>
      </c>
      <c r="I836" s="38">
        <v>200</v>
      </c>
      <c r="J836" s="38">
        <v>0.95</v>
      </c>
      <c r="K836" s="39">
        <v>304</v>
      </c>
      <c r="L836" s="39">
        <v>283</v>
      </c>
      <c r="M836" s="39">
        <v>21</v>
      </c>
      <c r="N836" s="39">
        <v>227</v>
      </c>
      <c r="O836" s="39">
        <v>55</v>
      </c>
      <c r="P836" s="39">
        <v>0</v>
      </c>
      <c r="Q836" s="39">
        <v>5.7197877999871398</v>
      </c>
      <c r="R836" s="39">
        <v>9962.7769986999992</v>
      </c>
      <c r="S836" s="39">
        <v>4580.8714880850102</v>
      </c>
      <c r="T836" s="39">
        <v>55</v>
      </c>
      <c r="U836" s="39">
        <v>21</v>
      </c>
      <c r="V836" s="39">
        <v>34</v>
      </c>
      <c r="W836" s="39">
        <v>31.971</v>
      </c>
      <c r="X836" s="39">
        <v>4</v>
      </c>
      <c r="Y836" s="3"/>
    </row>
    <row r="837" spans="1:25" ht="16">
      <c r="A837" s="38" t="s">
        <v>187</v>
      </c>
      <c r="B837" s="38">
        <v>5</v>
      </c>
      <c r="C837" s="38">
        <v>5</v>
      </c>
      <c r="D837" s="38">
        <v>4</v>
      </c>
      <c r="E837" s="38">
        <v>0.6</v>
      </c>
      <c r="F837" s="38">
        <v>2</v>
      </c>
      <c r="G837" s="38">
        <v>10800</v>
      </c>
      <c r="H837" s="38" t="s">
        <v>36</v>
      </c>
      <c r="I837" s="38">
        <v>200</v>
      </c>
      <c r="J837" s="38">
        <v>0.95</v>
      </c>
      <c r="K837" s="39">
        <v>282</v>
      </c>
      <c r="L837" s="39">
        <v>273</v>
      </c>
      <c r="M837" s="39">
        <v>9</v>
      </c>
      <c r="N837" s="39">
        <v>226</v>
      </c>
      <c r="O837" s="39">
        <v>46</v>
      </c>
      <c r="P837" s="39">
        <v>0</v>
      </c>
      <c r="Q837" s="39">
        <v>6.0761844999999903</v>
      </c>
      <c r="R837" s="39">
        <v>9893.6382419000092</v>
      </c>
      <c r="S837" s="39">
        <v>4651.5877381945002</v>
      </c>
      <c r="T837" s="39">
        <v>46</v>
      </c>
      <c r="U837" s="39">
        <v>16</v>
      </c>
      <c r="V837" s="39">
        <v>30</v>
      </c>
      <c r="W837" s="39">
        <v>32.393000000000001</v>
      </c>
      <c r="X837" s="39">
        <v>3</v>
      </c>
      <c r="Y837" s="3"/>
    </row>
    <row r="838" spans="1:25" ht="16">
      <c r="A838" s="38" t="s">
        <v>187</v>
      </c>
      <c r="B838" s="38">
        <v>5</v>
      </c>
      <c r="C838" s="38">
        <v>5</v>
      </c>
      <c r="D838" s="38">
        <v>4</v>
      </c>
      <c r="E838" s="38">
        <v>0.6</v>
      </c>
      <c r="F838" s="38">
        <v>2</v>
      </c>
      <c r="G838" s="38">
        <v>10800</v>
      </c>
      <c r="H838" s="38" t="s">
        <v>36</v>
      </c>
      <c r="I838" s="38">
        <v>200</v>
      </c>
      <c r="J838" s="38">
        <v>0.95</v>
      </c>
      <c r="K838" s="39">
        <v>271</v>
      </c>
      <c r="L838" s="39">
        <v>260</v>
      </c>
      <c r="M838" s="39">
        <v>11</v>
      </c>
      <c r="N838" s="39">
        <v>212</v>
      </c>
      <c r="O838" s="39">
        <v>47</v>
      </c>
      <c r="P838" s="39">
        <v>0</v>
      </c>
      <c r="Q838" s="39">
        <v>4.2774833999928301</v>
      </c>
      <c r="R838" s="39">
        <v>9236.7184608999996</v>
      </c>
      <c r="S838" s="39">
        <v>4277.5811563688303</v>
      </c>
      <c r="T838" s="39">
        <v>47</v>
      </c>
      <c r="U838" s="39">
        <v>15</v>
      </c>
      <c r="V838" s="39">
        <v>32</v>
      </c>
      <c r="W838" s="39">
        <v>27.472999999999999</v>
      </c>
      <c r="X838" s="39">
        <v>3</v>
      </c>
      <c r="Y838" s="3"/>
    </row>
    <row r="839" spans="1:25" ht="16">
      <c r="A839" s="38" t="s">
        <v>187</v>
      </c>
      <c r="B839" s="38">
        <v>5</v>
      </c>
      <c r="C839" s="38">
        <v>5</v>
      </c>
      <c r="D839" s="38">
        <v>4</v>
      </c>
      <c r="E839" s="38">
        <v>0.6</v>
      </c>
      <c r="F839" s="38">
        <v>2</v>
      </c>
      <c r="G839" s="38">
        <v>10800</v>
      </c>
      <c r="H839" s="38" t="s">
        <v>36</v>
      </c>
      <c r="I839" s="38">
        <v>200</v>
      </c>
      <c r="J839" s="38">
        <v>0.95</v>
      </c>
      <c r="K839" s="39">
        <v>261</v>
      </c>
      <c r="L839" s="39">
        <v>254</v>
      </c>
      <c r="M839" s="39">
        <v>7</v>
      </c>
      <c r="N839" s="39">
        <v>208</v>
      </c>
      <c r="O839" s="39">
        <v>45</v>
      </c>
      <c r="P839" s="39">
        <v>0</v>
      </c>
      <c r="Q839" s="39">
        <v>4.0780297000014896</v>
      </c>
      <c r="R839" s="39">
        <v>9166.2756681999999</v>
      </c>
      <c r="S839" s="39">
        <v>4358.25630084984</v>
      </c>
      <c r="T839" s="39">
        <v>45</v>
      </c>
      <c r="U839" s="39">
        <v>16</v>
      </c>
      <c r="V839" s="39">
        <v>29</v>
      </c>
      <c r="W839" s="39">
        <v>31.765000000000001</v>
      </c>
      <c r="X839" s="39">
        <v>5</v>
      </c>
      <c r="Y839" s="3"/>
    </row>
    <row r="840" spans="1:25" ht="16">
      <c r="A840" s="38" t="s">
        <v>187</v>
      </c>
      <c r="B840" s="38">
        <v>5</v>
      </c>
      <c r="C840" s="38">
        <v>5</v>
      </c>
      <c r="D840" s="38">
        <v>4</v>
      </c>
      <c r="E840" s="38">
        <v>0.6</v>
      </c>
      <c r="F840" s="38">
        <v>2</v>
      </c>
      <c r="G840" s="38">
        <v>10800</v>
      </c>
      <c r="H840" s="38" t="s">
        <v>36</v>
      </c>
      <c r="I840" s="38">
        <v>200</v>
      </c>
      <c r="J840" s="38">
        <v>0.95</v>
      </c>
      <c r="K840" s="39">
        <v>266</v>
      </c>
      <c r="L840" s="39">
        <v>260</v>
      </c>
      <c r="M840" s="39">
        <v>6</v>
      </c>
      <c r="N840" s="39">
        <v>212</v>
      </c>
      <c r="O840" s="39">
        <v>47</v>
      </c>
      <c r="P840" s="39">
        <v>0</v>
      </c>
      <c r="Q840" s="39">
        <v>4.0635572999912997</v>
      </c>
      <c r="R840" s="39">
        <v>9211.8378075000001</v>
      </c>
      <c r="S840" s="39">
        <v>4271.0895497268002</v>
      </c>
      <c r="T840" s="39">
        <v>47</v>
      </c>
      <c r="U840" s="39">
        <v>20</v>
      </c>
      <c r="V840" s="39">
        <v>27</v>
      </c>
      <c r="W840" s="39">
        <v>30.221</v>
      </c>
      <c r="X840" s="39">
        <v>4</v>
      </c>
      <c r="Y840" s="3"/>
    </row>
    <row r="841" spans="1:25" ht="16">
      <c r="A841" s="38" t="s">
        <v>187</v>
      </c>
      <c r="B841" s="38">
        <v>5</v>
      </c>
      <c r="C841" s="38">
        <v>5</v>
      </c>
      <c r="D841" s="38">
        <v>4</v>
      </c>
      <c r="E841" s="38">
        <v>0.6</v>
      </c>
      <c r="F841" s="38">
        <v>2</v>
      </c>
      <c r="G841" s="38">
        <v>10800</v>
      </c>
      <c r="H841" s="38" t="s">
        <v>36</v>
      </c>
      <c r="I841" s="38">
        <v>200</v>
      </c>
      <c r="J841" s="38">
        <v>0.95</v>
      </c>
      <c r="K841" s="39">
        <v>262</v>
      </c>
      <c r="L841" s="39">
        <v>257</v>
      </c>
      <c r="M841" s="39">
        <v>5</v>
      </c>
      <c r="N841" s="39">
        <v>217</v>
      </c>
      <c r="O841" s="39">
        <v>39</v>
      </c>
      <c r="P841" s="39">
        <v>0</v>
      </c>
      <c r="Q841" s="39">
        <v>4.0431214999907104</v>
      </c>
      <c r="R841" s="39">
        <v>9148.9385337000003</v>
      </c>
      <c r="S841" s="39">
        <v>4270.1995503958296</v>
      </c>
      <c r="T841" s="39">
        <v>39</v>
      </c>
      <c r="U841" s="39">
        <v>15</v>
      </c>
      <c r="V841" s="39">
        <v>24</v>
      </c>
      <c r="W841" s="39">
        <v>30.571999999999999</v>
      </c>
      <c r="X841" s="39">
        <v>6</v>
      </c>
      <c r="Y841" s="3"/>
    </row>
    <row r="842" spans="1:25" ht="16">
      <c r="A842" s="38" t="s">
        <v>187</v>
      </c>
      <c r="B842" s="38">
        <v>5</v>
      </c>
      <c r="C842" s="38">
        <v>5</v>
      </c>
      <c r="D842" s="38">
        <v>5</v>
      </c>
      <c r="E842" s="38">
        <v>0.2</v>
      </c>
      <c r="F842" s="38">
        <v>1.5</v>
      </c>
      <c r="G842" s="38">
        <v>10800</v>
      </c>
      <c r="H842" s="38" t="s">
        <v>36</v>
      </c>
      <c r="I842" s="38">
        <v>200</v>
      </c>
      <c r="J842" s="38">
        <v>0.95</v>
      </c>
      <c r="K842" s="39">
        <v>344</v>
      </c>
      <c r="L842" s="39">
        <v>335</v>
      </c>
      <c r="M842" s="39">
        <v>9</v>
      </c>
      <c r="N842" s="39">
        <v>300</v>
      </c>
      <c r="O842" s="39">
        <v>34</v>
      </c>
      <c r="P842" s="39">
        <v>0</v>
      </c>
      <c r="Q842" s="39">
        <v>4.06544210000094</v>
      </c>
      <c r="R842" s="39">
        <v>10307.8136924999</v>
      </c>
      <c r="S842" s="39">
        <v>3888.2266995813602</v>
      </c>
      <c r="T842" s="39">
        <v>34</v>
      </c>
      <c r="U842" s="39">
        <v>12</v>
      </c>
      <c r="V842" s="39">
        <v>22</v>
      </c>
      <c r="W842" s="39">
        <v>30.236000000000001</v>
      </c>
      <c r="X842" s="39">
        <v>2</v>
      </c>
      <c r="Y842" s="3"/>
    </row>
    <row r="843" spans="1:25" ht="16">
      <c r="A843" s="38" t="s">
        <v>187</v>
      </c>
      <c r="B843" s="38">
        <v>5</v>
      </c>
      <c r="C843" s="38">
        <v>5</v>
      </c>
      <c r="D843" s="38">
        <v>5</v>
      </c>
      <c r="E843" s="38">
        <v>0.2</v>
      </c>
      <c r="F843" s="38">
        <v>1.5</v>
      </c>
      <c r="G843" s="38">
        <v>10800</v>
      </c>
      <c r="H843" s="38" t="s">
        <v>36</v>
      </c>
      <c r="I843" s="38">
        <v>200</v>
      </c>
      <c r="J843" s="38">
        <v>0.95</v>
      </c>
      <c r="K843" s="39">
        <v>330</v>
      </c>
      <c r="L843" s="39">
        <v>324</v>
      </c>
      <c r="M843" s="39">
        <v>6</v>
      </c>
      <c r="N843" s="39">
        <v>275</v>
      </c>
      <c r="O843" s="39">
        <v>48</v>
      </c>
      <c r="P843" s="39">
        <v>0</v>
      </c>
      <c r="Q843" s="39">
        <v>3.4195307000021402</v>
      </c>
      <c r="R843" s="39">
        <v>9884.59765039999</v>
      </c>
      <c r="S843" s="39">
        <v>3763.3480176702101</v>
      </c>
      <c r="T843" s="39">
        <v>47</v>
      </c>
      <c r="U843" s="39">
        <v>24</v>
      </c>
      <c r="V843" s="39">
        <v>23</v>
      </c>
      <c r="W843" s="39">
        <v>30.135000000000002</v>
      </c>
      <c r="X843" s="39">
        <v>3</v>
      </c>
      <c r="Y843" s="3"/>
    </row>
    <row r="844" spans="1:25" ht="16">
      <c r="A844" s="38" t="s">
        <v>187</v>
      </c>
      <c r="B844" s="38">
        <v>5</v>
      </c>
      <c r="C844" s="38">
        <v>5</v>
      </c>
      <c r="D844" s="38">
        <v>5</v>
      </c>
      <c r="E844" s="38">
        <v>0.2</v>
      </c>
      <c r="F844" s="38">
        <v>1.5</v>
      </c>
      <c r="G844" s="38">
        <v>10800</v>
      </c>
      <c r="H844" s="38" t="s">
        <v>36</v>
      </c>
      <c r="I844" s="38">
        <v>200</v>
      </c>
      <c r="J844" s="38">
        <v>0.95</v>
      </c>
      <c r="K844" s="39">
        <v>330</v>
      </c>
      <c r="L844" s="39">
        <v>318</v>
      </c>
      <c r="M844" s="39">
        <v>12</v>
      </c>
      <c r="N844" s="39">
        <v>273</v>
      </c>
      <c r="O844" s="39">
        <v>44</v>
      </c>
      <c r="P844" s="39">
        <v>0</v>
      </c>
      <c r="Q844" s="39">
        <v>3.4688343999934399</v>
      </c>
      <c r="R844" s="39">
        <v>9848.5707815000096</v>
      </c>
      <c r="S844" s="39">
        <v>3841.4237752393801</v>
      </c>
      <c r="T844" s="39">
        <v>43</v>
      </c>
      <c r="U844" s="39">
        <v>18</v>
      </c>
      <c r="V844" s="39">
        <v>25</v>
      </c>
      <c r="W844" s="39">
        <v>30.295999999999999</v>
      </c>
      <c r="X844" s="39">
        <v>4</v>
      </c>
      <c r="Y844" s="3"/>
    </row>
    <row r="845" spans="1:25" ht="16">
      <c r="A845" s="38" t="s">
        <v>187</v>
      </c>
      <c r="B845" s="38">
        <v>5</v>
      </c>
      <c r="C845" s="38">
        <v>5</v>
      </c>
      <c r="D845" s="38">
        <v>5</v>
      </c>
      <c r="E845" s="38">
        <v>0.2</v>
      </c>
      <c r="F845" s="38">
        <v>1.5</v>
      </c>
      <c r="G845" s="38">
        <v>10800</v>
      </c>
      <c r="H845" s="38" t="s">
        <v>36</v>
      </c>
      <c r="I845" s="38">
        <v>200</v>
      </c>
      <c r="J845" s="38">
        <v>0.95</v>
      </c>
      <c r="K845" s="39">
        <v>355</v>
      </c>
      <c r="L845" s="39">
        <v>336</v>
      </c>
      <c r="M845" s="39">
        <v>19</v>
      </c>
      <c r="N845" s="39">
        <v>291</v>
      </c>
      <c r="O845" s="39">
        <v>44</v>
      </c>
      <c r="P845" s="39">
        <v>0</v>
      </c>
      <c r="Q845" s="39">
        <v>3.7500910000037901</v>
      </c>
      <c r="R845" s="39">
        <v>10340.3398966</v>
      </c>
      <c r="S845" s="39">
        <v>3948.2052050326001</v>
      </c>
      <c r="T845" s="39">
        <v>44</v>
      </c>
      <c r="U845" s="39">
        <v>11</v>
      </c>
      <c r="V845" s="39">
        <v>33</v>
      </c>
      <c r="W845" s="39">
        <v>27.863</v>
      </c>
      <c r="X845" s="39">
        <v>7</v>
      </c>
      <c r="Y845" s="3"/>
    </row>
    <row r="846" spans="1:25" ht="16">
      <c r="A846" s="38" t="s">
        <v>187</v>
      </c>
      <c r="B846" s="38">
        <v>5</v>
      </c>
      <c r="C846" s="38">
        <v>5</v>
      </c>
      <c r="D846" s="38">
        <v>5</v>
      </c>
      <c r="E846" s="38">
        <v>0.2</v>
      </c>
      <c r="F846" s="38">
        <v>1.5</v>
      </c>
      <c r="G846" s="38">
        <v>10800</v>
      </c>
      <c r="H846" s="38" t="s">
        <v>36</v>
      </c>
      <c r="I846" s="38">
        <v>200</v>
      </c>
      <c r="J846" s="38">
        <v>0.95</v>
      </c>
      <c r="K846" s="39">
        <v>345</v>
      </c>
      <c r="L846" s="39">
        <v>336</v>
      </c>
      <c r="M846" s="39">
        <v>9</v>
      </c>
      <c r="N846" s="39">
        <v>294</v>
      </c>
      <c r="O846" s="39">
        <v>41</v>
      </c>
      <c r="P846" s="39">
        <v>0</v>
      </c>
      <c r="Q846" s="39">
        <v>3.6491321999856399</v>
      </c>
      <c r="R846" s="39">
        <v>10346.781385</v>
      </c>
      <c r="S846" s="39">
        <v>3965.6312062945199</v>
      </c>
      <c r="T846" s="39">
        <v>41</v>
      </c>
      <c r="U846" s="39">
        <v>13</v>
      </c>
      <c r="V846" s="39">
        <v>28</v>
      </c>
      <c r="W846" s="39">
        <v>28.759</v>
      </c>
      <c r="X846" s="39">
        <v>2</v>
      </c>
      <c r="Y846" s="3"/>
    </row>
    <row r="847" spans="1:25" ht="16">
      <c r="A847" s="38" t="s">
        <v>187</v>
      </c>
      <c r="B847" s="38">
        <v>5</v>
      </c>
      <c r="C847" s="38">
        <v>5</v>
      </c>
      <c r="D847" s="38">
        <v>5</v>
      </c>
      <c r="E847" s="38">
        <v>0.2</v>
      </c>
      <c r="F847" s="38">
        <v>1.5</v>
      </c>
      <c r="G847" s="38">
        <v>10800</v>
      </c>
      <c r="H847" s="38" t="s">
        <v>36</v>
      </c>
      <c r="I847" s="38">
        <v>200</v>
      </c>
      <c r="J847" s="38">
        <v>0.95</v>
      </c>
      <c r="K847" s="39">
        <v>324</v>
      </c>
      <c r="L847" s="39">
        <v>322</v>
      </c>
      <c r="M847" s="39">
        <v>2</v>
      </c>
      <c r="N847" s="39">
        <v>282</v>
      </c>
      <c r="O847" s="39">
        <v>39</v>
      </c>
      <c r="P847" s="39">
        <v>0</v>
      </c>
      <c r="Q847" s="39">
        <v>3.3690254000117799</v>
      </c>
      <c r="R847" s="39">
        <v>9862.4935208000097</v>
      </c>
      <c r="S847" s="39">
        <v>3783.8957681171501</v>
      </c>
      <c r="T847" s="39">
        <v>39</v>
      </c>
      <c r="U847" s="39">
        <v>9</v>
      </c>
      <c r="V847" s="39">
        <v>30</v>
      </c>
      <c r="W847" s="39">
        <v>29.652999999999999</v>
      </c>
      <c r="X847" s="39">
        <v>7</v>
      </c>
      <c r="Y847" s="3"/>
    </row>
    <row r="848" spans="1:25" ht="16">
      <c r="A848" s="38" t="s">
        <v>187</v>
      </c>
      <c r="B848" s="38">
        <v>5</v>
      </c>
      <c r="C848" s="38">
        <v>5</v>
      </c>
      <c r="D848" s="38">
        <v>5</v>
      </c>
      <c r="E848" s="38">
        <v>0.2</v>
      </c>
      <c r="F848" s="38">
        <v>1.5</v>
      </c>
      <c r="G848" s="38">
        <v>10800</v>
      </c>
      <c r="H848" s="38" t="s">
        <v>36</v>
      </c>
      <c r="I848" s="38">
        <v>200</v>
      </c>
      <c r="J848" s="38">
        <v>0.95</v>
      </c>
      <c r="K848" s="39">
        <v>345</v>
      </c>
      <c r="L848" s="39">
        <v>336</v>
      </c>
      <c r="M848" s="39">
        <v>9</v>
      </c>
      <c r="N848" s="39">
        <v>292</v>
      </c>
      <c r="O848" s="39">
        <v>43</v>
      </c>
      <c r="P848" s="39">
        <v>0</v>
      </c>
      <c r="Q848" s="39">
        <v>4.2101747999879597</v>
      </c>
      <c r="R848" s="39">
        <v>10374.6993673</v>
      </c>
      <c r="S848" s="39">
        <v>3990.3407060447998</v>
      </c>
      <c r="T848" s="39">
        <v>43</v>
      </c>
      <c r="U848" s="39">
        <v>17</v>
      </c>
      <c r="V848" s="39">
        <v>26</v>
      </c>
      <c r="W848" s="39">
        <v>29.853000000000002</v>
      </c>
      <c r="X848" s="39">
        <v>6</v>
      </c>
      <c r="Y848" s="3"/>
    </row>
    <row r="849" spans="1:25" ht="16">
      <c r="A849" s="38" t="s">
        <v>187</v>
      </c>
      <c r="B849" s="38">
        <v>5</v>
      </c>
      <c r="C849" s="38">
        <v>5</v>
      </c>
      <c r="D849" s="38">
        <v>5</v>
      </c>
      <c r="E849" s="38">
        <v>0.2</v>
      </c>
      <c r="F849" s="38">
        <v>1.5</v>
      </c>
      <c r="G849" s="38">
        <v>10800</v>
      </c>
      <c r="H849" s="38" t="s">
        <v>36</v>
      </c>
      <c r="I849" s="38">
        <v>200</v>
      </c>
      <c r="J849" s="38">
        <v>0.95</v>
      </c>
      <c r="K849" s="39">
        <v>337</v>
      </c>
      <c r="L849" s="39">
        <v>331</v>
      </c>
      <c r="M849" s="39">
        <v>6</v>
      </c>
      <c r="N849" s="39">
        <v>287</v>
      </c>
      <c r="O849" s="39">
        <v>43</v>
      </c>
      <c r="P849" s="39">
        <v>0</v>
      </c>
      <c r="Q849" s="39">
        <v>3.9117267000059202</v>
      </c>
      <c r="R849" s="39">
        <v>10294.630294099999</v>
      </c>
      <c r="S849" s="39">
        <v>3952.4102023178698</v>
      </c>
      <c r="T849" s="39">
        <v>43</v>
      </c>
      <c r="U849" s="39">
        <v>15</v>
      </c>
      <c r="V849" s="39">
        <v>28</v>
      </c>
      <c r="W849" s="39">
        <v>27.218</v>
      </c>
      <c r="X849" s="39">
        <v>4</v>
      </c>
      <c r="Y849" s="3"/>
    </row>
    <row r="850" spans="1:25" ht="16">
      <c r="A850" s="38" t="s">
        <v>187</v>
      </c>
      <c r="B850" s="38">
        <v>5</v>
      </c>
      <c r="C850" s="38">
        <v>5</v>
      </c>
      <c r="D850" s="38">
        <v>5</v>
      </c>
      <c r="E850" s="38">
        <v>0.2</v>
      </c>
      <c r="F850" s="38">
        <v>1.5</v>
      </c>
      <c r="G850" s="38">
        <v>10800</v>
      </c>
      <c r="H850" s="38" t="s">
        <v>36</v>
      </c>
      <c r="I850" s="38">
        <v>200</v>
      </c>
      <c r="J850" s="38">
        <v>0.95</v>
      </c>
      <c r="K850" s="39">
        <v>327</v>
      </c>
      <c r="L850" s="39">
        <v>318</v>
      </c>
      <c r="M850" s="39">
        <v>9</v>
      </c>
      <c r="N850" s="39">
        <v>277</v>
      </c>
      <c r="O850" s="39">
        <v>40</v>
      </c>
      <c r="P850" s="39">
        <v>0</v>
      </c>
      <c r="Q850" s="39">
        <v>3.4592081000035799</v>
      </c>
      <c r="R850" s="39">
        <v>9853.0779794999999</v>
      </c>
      <c r="S850" s="39">
        <v>3842.7392756203099</v>
      </c>
      <c r="T850" s="39">
        <v>40</v>
      </c>
      <c r="U850" s="39">
        <v>14</v>
      </c>
      <c r="V850" s="39">
        <v>26</v>
      </c>
      <c r="W850" s="39">
        <v>29.619</v>
      </c>
      <c r="X850" s="39">
        <v>3</v>
      </c>
      <c r="Y850" s="3"/>
    </row>
    <row r="851" spans="1:25" ht="16">
      <c r="A851" s="38" t="s">
        <v>187</v>
      </c>
      <c r="B851" s="38">
        <v>5</v>
      </c>
      <c r="C851" s="38">
        <v>5</v>
      </c>
      <c r="D851" s="38">
        <v>5</v>
      </c>
      <c r="E851" s="38">
        <v>0.2</v>
      </c>
      <c r="F851" s="38">
        <v>1.5</v>
      </c>
      <c r="G851" s="38">
        <v>10800</v>
      </c>
      <c r="H851" s="38" t="s">
        <v>36</v>
      </c>
      <c r="I851" s="38">
        <v>200</v>
      </c>
      <c r="J851" s="38">
        <v>0.95</v>
      </c>
      <c r="K851" s="39">
        <v>334</v>
      </c>
      <c r="L851" s="39">
        <v>324</v>
      </c>
      <c r="M851" s="39">
        <v>10</v>
      </c>
      <c r="N851" s="39">
        <v>279</v>
      </c>
      <c r="O851" s="39">
        <v>44</v>
      </c>
      <c r="P851" s="39">
        <v>0</v>
      </c>
      <c r="Q851" s="39">
        <v>3.45127140000494</v>
      </c>
      <c r="R851" s="39">
        <v>9921.1100308000005</v>
      </c>
      <c r="S851" s="39">
        <v>3746.43663459457</v>
      </c>
      <c r="T851" s="39">
        <v>44</v>
      </c>
      <c r="U851" s="39">
        <v>19</v>
      </c>
      <c r="V851" s="39">
        <v>25</v>
      </c>
      <c r="W851" s="39">
        <v>29.698</v>
      </c>
      <c r="X851" s="39">
        <v>3</v>
      </c>
      <c r="Y851" s="3"/>
    </row>
    <row r="852" spans="1:25" ht="16">
      <c r="A852" s="38" t="s">
        <v>187</v>
      </c>
      <c r="B852" s="38">
        <v>5</v>
      </c>
      <c r="C852" s="38">
        <v>5</v>
      </c>
      <c r="D852" s="38">
        <v>5</v>
      </c>
      <c r="E852" s="38">
        <v>0.2</v>
      </c>
      <c r="F852" s="38">
        <v>1.5</v>
      </c>
      <c r="G852" s="38">
        <v>10800</v>
      </c>
      <c r="H852" s="38" t="s">
        <v>36</v>
      </c>
      <c r="I852" s="38">
        <v>200</v>
      </c>
      <c r="J852" s="38">
        <v>0.95</v>
      </c>
      <c r="K852" s="39">
        <v>323</v>
      </c>
      <c r="L852" s="39">
        <v>319</v>
      </c>
      <c r="M852" s="39">
        <v>4</v>
      </c>
      <c r="N852" s="39">
        <v>280</v>
      </c>
      <c r="O852" s="39">
        <v>38</v>
      </c>
      <c r="P852" s="39">
        <v>0</v>
      </c>
      <c r="Q852" s="39">
        <v>3.6045312000084002</v>
      </c>
      <c r="R852" s="39">
        <v>9882.8527283000003</v>
      </c>
      <c r="S852" s="39">
        <v>3803.5913865417201</v>
      </c>
      <c r="T852" s="39">
        <v>38</v>
      </c>
      <c r="U852" s="39">
        <v>18</v>
      </c>
      <c r="V852" s="39">
        <v>20</v>
      </c>
      <c r="W852" s="39">
        <v>30.138000000000002</v>
      </c>
      <c r="X852" s="39">
        <v>4</v>
      </c>
      <c r="Y852" s="3"/>
    </row>
    <row r="853" spans="1:25" ht="16">
      <c r="A853" s="38" t="s">
        <v>187</v>
      </c>
      <c r="B853" s="38">
        <v>5</v>
      </c>
      <c r="C853" s="38">
        <v>5</v>
      </c>
      <c r="D853" s="38">
        <v>5</v>
      </c>
      <c r="E853" s="38">
        <v>0.2</v>
      </c>
      <c r="F853" s="38">
        <v>1.5</v>
      </c>
      <c r="G853" s="38">
        <v>10800</v>
      </c>
      <c r="H853" s="38" t="s">
        <v>36</v>
      </c>
      <c r="I853" s="38">
        <v>200</v>
      </c>
      <c r="J853" s="38">
        <v>0.95</v>
      </c>
      <c r="K853" s="39">
        <v>332</v>
      </c>
      <c r="L853" s="39">
        <v>332</v>
      </c>
      <c r="M853" s="39">
        <v>0</v>
      </c>
      <c r="N853" s="39">
        <v>293</v>
      </c>
      <c r="O853" s="39">
        <v>38</v>
      </c>
      <c r="P853" s="39">
        <v>0</v>
      </c>
      <c r="Q853" s="39">
        <v>3.6019365999995001</v>
      </c>
      <c r="R853" s="39">
        <v>10336.2760363</v>
      </c>
      <c r="S853" s="39">
        <v>4031.2367106433899</v>
      </c>
      <c r="T853" s="39">
        <v>38</v>
      </c>
      <c r="U853" s="39">
        <v>11</v>
      </c>
      <c r="V853" s="39">
        <v>27</v>
      </c>
      <c r="W853" s="39">
        <v>34.305999999999997</v>
      </c>
      <c r="X853" s="39">
        <v>6</v>
      </c>
      <c r="Y853" s="3"/>
    </row>
    <row r="854" spans="1:25" ht="16">
      <c r="A854" s="38" t="s">
        <v>187</v>
      </c>
      <c r="B854" s="38">
        <v>5</v>
      </c>
      <c r="C854" s="38">
        <v>5</v>
      </c>
      <c r="D854" s="38">
        <v>5</v>
      </c>
      <c r="E854" s="38">
        <v>0.2</v>
      </c>
      <c r="F854" s="38">
        <v>1.5</v>
      </c>
      <c r="G854" s="38">
        <v>10800</v>
      </c>
      <c r="H854" s="38" t="s">
        <v>36</v>
      </c>
      <c r="I854" s="38">
        <v>200</v>
      </c>
      <c r="J854" s="38">
        <v>0.95</v>
      </c>
      <c r="K854" s="39">
        <v>355</v>
      </c>
      <c r="L854" s="39">
        <v>339</v>
      </c>
      <c r="M854" s="39">
        <v>16</v>
      </c>
      <c r="N854" s="39">
        <v>293</v>
      </c>
      <c r="O854" s="39">
        <v>45</v>
      </c>
      <c r="P854" s="39">
        <v>0</v>
      </c>
      <c r="Q854" s="39">
        <v>3.83786449999308</v>
      </c>
      <c r="R854" s="39">
        <v>10359.591720500001</v>
      </c>
      <c r="S854" s="39">
        <v>3919.1534551158502</v>
      </c>
      <c r="T854" s="39">
        <v>45</v>
      </c>
      <c r="U854" s="39">
        <v>16</v>
      </c>
      <c r="V854" s="39">
        <v>29</v>
      </c>
      <c r="W854" s="39">
        <v>31.817</v>
      </c>
      <c r="X854" s="39">
        <v>3</v>
      </c>
      <c r="Y854" s="3"/>
    </row>
    <row r="855" spans="1:25" ht="16">
      <c r="A855" s="38" t="s">
        <v>187</v>
      </c>
      <c r="B855" s="38">
        <v>5</v>
      </c>
      <c r="C855" s="38">
        <v>5</v>
      </c>
      <c r="D855" s="38">
        <v>5</v>
      </c>
      <c r="E855" s="38">
        <v>0.2</v>
      </c>
      <c r="F855" s="38">
        <v>1.5</v>
      </c>
      <c r="G855" s="38">
        <v>10800</v>
      </c>
      <c r="H855" s="38" t="s">
        <v>36</v>
      </c>
      <c r="I855" s="38">
        <v>200</v>
      </c>
      <c r="J855" s="38">
        <v>0.95</v>
      </c>
      <c r="K855" s="39">
        <v>340</v>
      </c>
      <c r="L855" s="39">
        <v>324</v>
      </c>
      <c r="M855" s="39">
        <v>16</v>
      </c>
      <c r="N855" s="39">
        <v>278</v>
      </c>
      <c r="O855" s="39">
        <v>45</v>
      </c>
      <c r="P855" s="39">
        <v>0</v>
      </c>
      <c r="Q855" s="39">
        <v>3.4397776999992198</v>
      </c>
      <c r="R855" s="39">
        <v>9895.6988772999994</v>
      </c>
      <c r="S855" s="39">
        <v>3736.88463580096</v>
      </c>
      <c r="T855" s="39">
        <v>45</v>
      </c>
      <c r="U855" s="39">
        <v>15</v>
      </c>
      <c r="V855" s="39">
        <v>30</v>
      </c>
      <c r="W855" s="39">
        <v>29.928000000000001</v>
      </c>
      <c r="X855" s="39">
        <v>5</v>
      </c>
      <c r="Y855" s="3"/>
    </row>
    <row r="856" spans="1:25" ht="16">
      <c r="A856" s="38" t="s">
        <v>187</v>
      </c>
      <c r="B856" s="38">
        <v>5</v>
      </c>
      <c r="C856" s="38">
        <v>5</v>
      </c>
      <c r="D856" s="38">
        <v>5</v>
      </c>
      <c r="E856" s="38">
        <v>0.2</v>
      </c>
      <c r="F856" s="38">
        <v>1.5</v>
      </c>
      <c r="G856" s="38">
        <v>10800</v>
      </c>
      <c r="H856" s="38" t="s">
        <v>36</v>
      </c>
      <c r="I856" s="38">
        <v>200</v>
      </c>
      <c r="J856" s="38">
        <v>0.95</v>
      </c>
      <c r="K856" s="39">
        <v>330</v>
      </c>
      <c r="L856" s="39">
        <v>322</v>
      </c>
      <c r="M856" s="39">
        <v>8</v>
      </c>
      <c r="N856" s="39">
        <v>286</v>
      </c>
      <c r="O856" s="39">
        <v>35</v>
      </c>
      <c r="P856" s="39">
        <v>0</v>
      </c>
      <c r="Q856" s="39">
        <v>3.7387230000118401</v>
      </c>
      <c r="R856" s="39">
        <v>9921.3262209000095</v>
      </c>
      <c r="S856" s="39">
        <v>3767.6848691301402</v>
      </c>
      <c r="T856" s="39">
        <v>35</v>
      </c>
      <c r="U856" s="39">
        <v>16</v>
      </c>
      <c r="V856" s="39">
        <v>19</v>
      </c>
      <c r="W856" s="39">
        <v>31.905000000000001</v>
      </c>
      <c r="X856" s="39">
        <v>5</v>
      </c>
      <c r="Y856" s="3"/>
    </row>
    <row r="857" spans="1:25" ht="16">
      <c r="A857" s="38" t="s">
        <v>187</v>
      </c>
      <c r="B857" s="38">
        <v>5</v>
      </c>
      <c r="C857" s="38">
        <v>5</v>
      </c>
      <c r="D857" s="38">
        <v>5</v>
      </c>
      <c r="E857" s="38">
        <v>0.2</v>
      </c>
      <c r="F857" s="38">
        <v>1.5</v>
      </c>
      <c r="G857" s="38">
        <v>10800</v>
      </c>
      <c r="H857" s="38" t="s">
        <v>36</v>
      </c>
      <c r="I857" s="38">
        <v>200</v>
      </c>
      <c r="J857" s="38">
        <v>0.95</v>
      </c>
      <c r="K857" s="39">
        <v>335</v>
      </c>
      <c r="L857" s="39">
        <v>324</v>
      </c>
      <c r="M857" s="39">
        <v>11</v>
      </c>
      <c r="N857" s="39">
        <v>289</v>
      </c>
      <c r="O857" s="39">
        <v>34</v>
      </c>
      <c r="P857" s="39">
        <v>0</v>
      </c>
      <c r="Q857" s="39">
        <v>3.6110491999933001</v>
      </c>
      <c r="R857" s="39">
        <v>9923.5904742999901</v>
      </c>
      <c r="S857" s="39">
        <v>3799.2972761802298</v>
      </c>
      <c r="T857" s="39">
        <v>34</v>
      </c>
      <c r="U857" s="39">
        <v>11</v>
      </c>
      <c r="V857" s="39">
        <v>23</v>
      </c>
      <c r="W857" s="39">
        <v>28.042000000000002</v>
      </c>
      <c r="X857" s="39">
        <v>5</v>
      </c>
      <c r="Y857" s="3"/>
    </row>
    <row r="858" spans="1:25" ht="16">
      <c r="A858" s="38" t="s">
        <v>187</v>
      </c>
      <c r="B858" s="38">
        <v>5</v>
      </c>
      <c r="C858" s="38">
        <v>5</v>
      </c>
      <c r="D858" s="38">
        <v>5</v>
      </c>
      <c r="E858" s="38">
        <v>0.2</v>
      </c>
      <c r="F858" s="38">
        <v>1.5</v>
      </c>
      <c r="G858" s="38">
        <v>10800</v>
      </c>
      <c r="H858" s="38" t="s">
        <v>36</v>
      </c>
      <c r="I858" s="38">
        <v>200</v>
      </c>
      <c r="J858" s="38">
        <v>0.95</v>
      </c>
      <c r="K858" s="39">
        <v>340</v>
      </c>
      <c r="L858" s="39">
        <v>333</v>
      </c>
      <c r="M858" s="39">
        <v>7</v>
      </c>
      <c r="N858" s="39">
        <v>290</v>
      </c>
      <c r="O858" s="39">
        <v>42</v>
      </c>
      <c r="P858" s="39">
        <v>0</v>
      </c>
      <c r="Q858" s="39">
        <v>3.6471283000041401</v>
      </c>
      <c r="R858" s="39">
        <v>10352.980211300001</v>
      </c>
      <c r="S858" s="39">
        <v>4007.0342080295</v>
      </c>
      <c r="T858" s="39">
        <v>42</v>
      </c>
      <c r="U858" s="39">
        <v>12</v>
      </c>
      <c r="V858" s="39">
        <v>30</v>
      </c>
      <c r="W858" s="39">
        <v>30.277000000000001</v>
      </c>
      <c r="X858" s="39">
        <v>4</v>
      </c>
      <c r="Y858" s="3"/>
    </row>
    <row r="859" spans="1:25" ht="16">
      <c r="A859" s="38" t="s">
        <v>187</v>
      </c>
      <c r="B859" s="38">
        <v>5</v>
      </c>
      <c r="C859" s="38">
        <v>5</v>
      </c>
      <c r="D859" s="38">
        <v>5</v>
      </c>
      <c r="E859" s="38">
        <v>0.2</v>
      </c>
      <c r="F859" s="38">
        <v>1.5</v>
      </c>
      <c r="G859" s="38">
        <v>10800</v>
      </c>
      <c r="H859" s="38" t="s">
        <v>36</v>
      </c>
      <c r="I859" s="38">
        <v>200</v>
      </c>
      <c r="J859" s="38">
        <v>0.95</v>
      </c>
      <c r="K859" s="39">
        <v>348</v>
      </c>
      <c r="L859" s="39">
        <v>338</v>
      </c>
      <c r="M859" s="39">
        <v>10</v>
      </c>
      <c r="N859" s="39">
        <v>297</v>
      </c>
      <c r="O859" s="39">
        <v>40</v>
      </c>
      <c r="P859" s="39">
        <v>0</v>
      </c>
      <c r="Q859" s="39">
        <v>3.6870076999911601</v>
      </c>
      <c r="R859" s="39">
        <v>10382.185400299901</v>
      </c>
      <c r="S859" s="39">
        <v>3943.36170391924</v>
      </c>
      <c r="T859" s="39">
        <v>40</v>
      </c>
      <c r="U859" s="39">
        <v>17</v>
      </c>
      <c r="V859" s="39">
        <v>23</v>
      </c>
      <c r="W859" s="39">
        <v>30.946999999999999</v>
      </c>
      <c r="X859" s="39">
        <v>2</v>
      </c>
      <c r="Y859" s="3"/>
    </row>
    <row r="860" spans="1:25" ht="16">
      <c r="A860" s="38" t="s">
        <v>187</v>
      </c>
      <c r="B860" s="38">
        <v>5</v>
      </c>
      <c r="C860" s="38">
        <v>5</v>
      </c>
      <c r="D860" s="38">
        <v>5</v>
      </c>
      <c r="E860" s="38">
        <v>0.2</v>
      </c>
      <c r="F860" s="38">
        <v>1.5</v>
      </c>
      <c r="G860" s="38">
        <v>10800</v>
      </c>
      <c r="H860" s="38" t="s">
        <v>36</v>
      </c>
      <c r="I860" s="38">
        <v>200</v>
      </c>
      <c r="J860" s="38">
        <v>0.95</v>
      </c>
      <c r="K860" s="39">
        <v>332</v>
      </c>
      <c r="L860" s="39">
        <v>322</v>
      </c>
      <c r="M860" s="39">
        <v>10</v>
      </c>
      <c r="N860" s="39">
        <v>289</v>
      </c>
      <c r="O860" s="39">
        <v>32</v>
      </c>
      <c r="P860" s="39">
        <v>0</v>
      </c>
      <c r="Q860" s="39">
        <v>3.3746389999934499</v>
      </c>
      <c r="R860" s="39">
        <v>9929.5932462000001</v>
      </c>
      <c r="S860" s="39">
        <v>3785.8753856355302</v>
      </c>
      <c r="T860" s="39">
        <v>32</v>
      </c>
      <c r="U860" s="39">
        <v>10</v>
      </c>
      <c r="V860" s="39">
        <v>22</v>
      </c>
      <c r="W860" s="39">
        <v>27.472999999999999</v>
      </c>
      <c r="X860" s="39">
        <v>5</v>
      </c>
      <c r="Y860" s="3"/>
    </row>
    <row r="861" spans="1:25" ht="16">
      <c r="A861" s="38" t="s">
        <v>187</v>
      </c>
      <c r="B861" s="38">
        <v>5</v>
      </c>
      <c r="C861" s="38">
        <v>5</v>
      </c>
      <c r="D861" s="38">
        <v>5</v>
      </c>
      <c r="E861" s="38">
        <v>0.2</v>
      </c>
      <c r="F861" s="38">
        <v>1.5</v>
      </c>
      <c r="G861" s="38">
        <v>10800</v>
      </c>
      <c r="H861" s="38" t="s">
        <v>36</v>
      </c>
      <c r="I861" s="38">
        <v>200</v>
      </c>
      <c r="J861" s="38">
        <v>0.95</v>
      </c>
      <c r="K861" s="39">
        <v>341</v>
      </c>
      <c r="L861" s="39">
        <v>335</v>
      </c>
      <c r="M861" s="39">
        <v>6</v>
      </c>
      <c r="N861" s="39">
        <v>301</v>
      </c>
      <c r="O861" s="39">
        <v>33</v>
      </c>
      <c r="P861" s="39">
        <v>0</v>
      </c>
      <c r="Q861" s="39">
        <v>3.5941438999959399</v>
      </c>
      <c r="R861" s="39">
        <v>10336.7844139999</v>
      </c>
      <c r="S861" s="39">
        <v>3983.5239565316501</v>
      </c>
      <c r="T861" s="39">
        <v>32</v>
      </c>
      <c r="U861" s="39">
        <v>15</v>
      </c>
      <c r="V861" s="39">
        <v>17</v>
      </c>
      <c r="W861" s="39">
        <v>28.88</v>
      </c>
      <c r="X861" s="39">
        <v>5</v>
      </c>
      <c r="Y861" s="3"/>
    </row>
    <row r="862" spans="1:25" ht="16">
      <c r="A862" s="38" t="s">
        <v>187</v>
      </c>
      <c r="B862" s="38">
        <v>5</v>
      </c>
      <c r="C862" s="38">
        <v>5</v>
      </c>
      <c r="D862" s="38">
        <v>5</v>
      </c>
      <c r="E862" s="38">
        <v>0.2</v>
      </c>
      <c r="F862" s="38">
        <v>1.5</v>
      </c>
      <c r="G862" s="38">
        <v>10800</v>
      </c>
      <c r="H862" s="38" t="s">
        <v>36</v>
      </c>
      <c r="I862" s="38">
        <v>200</v>
      </c>
      <c r="J862" s="38">
        <v>0.95</v>
      </c>
      <c r="K862" s="39">
        <v>342</v>
      </c>
      <c r="L862" s="39">
        <v>337</v>
      </c>
      <c r="M862" s="39">
        <v>5</v>
      </c>
      <c r="N862" s="39">
        <v>292</v>
      </c>
      <c r="O862" s="39">
        <v>44</v>
      </c>
      <c r="P862" s="39">
        <v>0</v>
      </c>
      <c r="Q862" s="39">
        <v>3.9280600999945299</v>
      </c>
      <c r="R862" s="39">
        <v>10296.1381535</v>
      </c>
      <c r="S862" s="39">
        <v>3834.4239471629198</v>
      </c>
      <c r="T862" s="39">
        <v>43</v>
      </c>
      <c r="U862" s="39">
        <v>19</v>
      </c>
      <c r="V862" s="39">
        <v>24</v>
      </c>
      <c r="W862" s="39">
        <v>30.655999999999999</v>
      </c>
      <c r="X862" s="39">
        <v>5</v>
      </c>
      <c r="Y862" s="3"/>
    </row>
    <row r="863" spans="1:25" ht="16">
      <c r="A863" s="38" t="s">
        <v>187</v>
      </c>
      <c r="B863" s="38">
        <v>5</v>
      </c>
      <c r="C863" s="38">
        <v>5</v>
      </c>
      <c r="D863" s="38">
        <v>5</v>
      </c>
      <c r="E863" s="38">
        <v>0.2</v>
      </c>
      <c r="F863" s="38">
        <v>1.5</v>
      </c>
      <c r="G863" s="38">
        <v>10800</v>
      </c>
      <c r="H863" s="38" t="s">
        <v>36</v>
      </c>
      <c r="I863" s="38">
        <v>200</v>
      </c>
      <c r="J863" s="38">
        <v>0.95</v>
      </c>
      <c r="K863" s="39">
        <v>348</v>
      </c>
      <c r="L863" s="39">
        <v>340</v>
      </c>
      <c r="M863" s="39">
        <v>8</v>
      </c>
      <c r="N863" s="39">
        <v>302</v>
      </c>
      <c r="O863" s="39">
        <v>37</v>
      </c>
      <c r="P863" s="39">
        <v>0</v>
      </c>
      <c r="Q863" s="39">
        <v>3.6124487999916801</v>
      </c>
      <c r="R863" s="39">
        <v>10375.5868610999</v>
      </c>
      <c r="S863" s="39">
        <v>3906.2616890557101</v>
      </c>
      <c r="T863" s="39">
        <v>37</v>
      </c>
      <c r="U863" s="39">
        <v>10</v>
      </c>
      <c r="V863" s="39">
        <v>27</v>
      </c>
      <c r="W863" s="39">
        <v>30.709</v>
      </c>
      <c r="X863" s="39">
        <v>2</v>
      </c>
      <c r="Y863" s="3"/>
    </row>
    <row r="864" spans="1:25" ht="16">
      <c r="A864" s="38" t="s">
        <v>187</v>
      </c>
      <c r="B864" s="38">
        <v>5</v>
      </c>
      <c r="C864" s="38">
        <v>5</v>
      </c>
      <c r="D864" s="38">
        <v>5</v>
      </c>
      <c r="E864" s="38">
        <v>0.2</v>
      </c>
      <c r="F864" s="38">
        <v>1.5</v>
      </c>
      <c r="G864" s="38">
        <v>10800</v>
      </c>
      <c r="H864" s="38" t="s">
        <v>36</v>
      </c>
      <c r="I864" s="38">
        <v>200</v>
      </c>
      <c r="J864" s="38">
        <v>0.95</v>
      </c>
      <c r="K864" s="39">
        <v>346</v>
      </c>
      <c r="L864" s="39">
        <v>334</v>
      </c>
      <c r="M864" s="39">
        <v>12</v>
      </c>
      <c r="N864" s="39">
        <v>293</v>
      </c>
      <c r="O864" s="39">
        <v>40</v>
      </c>
      <c r="P864" s="39">
        <v>0</v>
      </c>
      <c r="Q864" s="39">
        <v>3.91366049999835</v>
      </c>
      <c r="R864" s="39">
        <v>10300.737392999999</v>
      </c>
      <c r="S864" s="39">
        <v>3900.83345004171</v>
      </c>
      <c r="T864" s="39">
        <v>40</v>
      </c>
      <c r="U864" s="39">
        <v>8</v>
      </c>
      <c r="V864" s="39">
        <v>32</v>
      </c>
      <c r="W864" s="39">
        <v>27.757000000000001</v>
      </c>
      <c r="X864" s="39">
        <v>4</v>
      </c>
      <c r="Y864" s="3"/>
    </row>
    <row r="865" spans="1:25" ht="16">
      <c r="A865" s="38" t="s">
        <v>187</v>
      </c>
      <c r="B865" s="38">
        <v>5</v>
      </c>
      <c r="C865" s="38">
        <v>5</v>
      </c>
      <c r="D865" s="38">
        <v>5</v>
      </c>
      <c r="E865" s="38">
        <v>0.2</v>
      </c>
      <c r="F865" s="38">
        <v>1.5</v>
      </c>
      <c r="G865" s="38">
        <v>10800</v>
      </c>
      <c r="H865" s="38" t="s">
        <v>36</v>
      </c>
      <c r="I865" s="38">
        <v>200</v>
      </c>
      <c r="J865" s="38">
        <v>0.95</v>
      </c>
      <c r="K865" s="39">
        <v>351</v>
      </c>
      <c r="L865" s="39">
        <v>340</v>
      </c>
      <c r="M865" s="39">
        <v>11</v>
      </c>
      <c r="N865" s="39">
        <v>298</v>
      </c>
      <c r="O865" s="39">
        <v>41</v>
      </c>
      <c r="P865" s="39">
        <v>0</v>
      </c>
      <c r="Q865" s="39">
        <v>3.71585409999363</v>
      </c>
      <c r="R865" s="39">
        <v>10371.6404515999</v>
      </c>
      <c r="S865" s="39">
        <v>3885.44793772511</v>
      </c>
      <c r="T865" s="39">
        <v>41</v>
      </c>
      <c r="U865" s="39">
        <v>21</v>
      </c>
      <c r="V865" s="39">
        <v>20</v>
      </c>
      <c r="W865" s="39">
        <v>31.539000000000001</v>
      </c>
      <c r="X865" s="39">
        <v>3</v>
      </c>
      <c r="Y865" s="3"/>
    </row>
    <row r="866" spans="1:25" ht="16">
      <c r="A866" s="38" t="s">
        <v>187</v>
      </c>
      <c r="B866" s="38">
        <v>5</v>
      </c>
      <c r="C866" s="38">
        <v>5</v>
      </c>
      <c r="D866" s="38">
        <v>5</v>
      </c>
      <c r="E866" s="38">
        <v>0.2</v>
      </c>
      <c r="F866" s="38">
        <v>1.5</v>
      </c>
      <c r="G866" s="38">
        <v>10800</v>
      </c>
      <c r="H866" s="38" t="s">
        <v>36</v>
      </c>
      <c r="I866" s="38">
        <v>200</v>
      </c>
      <c r="J866" s="38">
        <v>0.95</v>
      </c>
      <c r="K866" s="39">
        <v>323</v>
      </c>
      <c r="L866" s="39">
        <v>319</v>
      </c>
      <c r="M866" s="39">
        <v>4</v>
      </c>
      <c r="N866" s="39">
        <v>280</v>
      </c>
      <c r="O866" s="39">
        <v>38</v>
      </c>
      <c r="P866" s="39">
        <v>0</v>
      </c>
      <c r="Q866" s="39">
        <v>3.4065042000020802</v>
      </c>
      <c r="R866" s="39">
        <v>9833.8749002000004</v>
      </c>
      <c r="S866" s="39">
        <v>3750.37713402602</v>
      </c>
      <c r="T866" s="39">
        <v>38</v>
      </c>
      <c r="U866" s="39">
        <v>18</v>
      </c>
      <c r="V866" s="39">
        <v>20</v>
      </c>
      <c r="W866" s="39">
        <v>29.593</v>
      </c>
      <c r="X866" s="39">
        <v>6</v>
      </c>
      <c r="Y866" s="3"/>
    </row>
    <row r="867" spans="1:25" ht="16">
      <c r="A867" s="38" t="s">
        <v>187</v>
      </c>
      <c r="B867" s="38">
        <v>5</v>
      </c>
      <c r="C867" s="38">
        <v>5</v>
      </c>
      <c r="D867" s="38">
        <v>5</v>
      </c>
      <c r="E867" s="38">
        <v>0.2</v>
      </c>
      <c r="F867" s="38">
        <v>1.5</v>
      </c>
      <c r="G867" s="38">
        <v>10800</v>
      </c>
      <c r="H867" s="38" t="s">
        <v>36</v>
      </c>
      <c r="I867" s="38">
        <v>200</v>
      </c>
      <c r="J867" s="38">
        <v>0.95</v>
      </c>
      <c r="K867" s="39">
        <v>344</v>
      </c>
      <c r="L867" s="39">
        <v>343</v>
      </c>
      <c r="M867" s="39">
        <v>1</v>
      </c>
      <c r="N867" s="39">
        <v>302</v>
      </c>
      <c r="O867" s="39">
        <v>40</v>
      </c>
      <c r="P867" s="39">
        <v>0</v>
      </c>
      <c r="Q867" s="39">
        <v>3.5264207000063599</v>
      </c>
      <c r="R867" s="39">
        <v>10383.4532931999</v>
      </c>
      <c r="S867" s="39">
        <v>3870.3382004639102</v>
      </c>
      <c r="T867" s="39">
        <v>40</v>
      </c>
      <c r="U867" s="39">
        <v>20</v>
      </c>
      <c r="V867" s="39">
        <v>20</v>
      </c>
      <c r="W867" s="39">
        <v>29.998999999999999</v>
      </c>
      <c r="X867" s="39">
        <v>6</v>
      </c>
      <c r="Y867" s="3"/>
    </row>
    <row r="868" spans="1:25" ht="16">
      <c r="A868" s="38" t="s">
        <v>187</v>
      </c>
      <c r="B868" s="38">
        <v>5</v>
      </c>
      <c r="C868" s="38">
        <v>5</v>
      </c>
      <c r="D868" s="38">
        <v>5</v>
      </c>
      <c r="E868" s="38">
        <v>0.2</v>
      </c>
      <c r="F868" s="38">
        <v>1.5</v>
      </c>
      <c r="G868" s="38">
        <v>10800</v>
      </c>
      <c r="H868" s="38" t="s">
        <v>36</v>
      </c>
      <c r="I868" s="38">
        <v>200</v>
      </c>
      <c r="J868" s="38">
        <v>0.95</v>
      </c>
      <c r="K868" s="39">
        <v>341</v>
      </c>
      <c r="L868" s="39">
        <v>336</v>
      </c>
      <c r="M868" s="39">
        <v>5</v>
      </c>
      <c r="N868" s="39">
        <v>304</v>
      </c>
      <c r="O868" s="39">
        <v>31</v>
      </c>
      <c r="P868" s="39">
        <v>0</v>
      </c>
      <c r="Q868" s="39">
        <v>3.5689874999942499</v>
      </c>
      <c r="R868" s="39">
        <v>10353.593071199901</v>
      </c>
      <c r="S868" s="39">
        <v>3976.1617082050002</v>
      </c>
      <c r="T868" s="39">
        <v>31</v>
      </c>
      <c r="U868" s="39">
        <v>11</v>
      </c>
      <c r="V868" s="39">
        <v>20</v>
      </c>
      <c r="W868" s="39">
        <v>31.183</v>
      </c>
      <c r="X868" s="39">
        <v>4</v>
      </c>
      <c r="Y868" s="3"/>
    </row>
    <row r="869" spans="1:25" ht="16">
      <c r="A869" s="38" t="s">
        <v>187</v>
      </c>
      <c r="B869" s="38">
        <v>5</v>
      </c>
      <c r="C869" s="38">
        <v>5</v>
      </c>
      <c r="D869" s="38">
        <v>5</v>
      </c>
      <c r="E869" s="38">
        <v>0.2</v>
      </c>
      <c r="F869" s="38">
        <v>1.5</v>
      </c>
      <c r="G869" s="38">
        <v>10800</v>
      </c>
      <c r="H869" s="38" t="s">
        <v>36</v>
      </c>
      <c r="I869" s="38">
        <v>200</v>
      </c>
      <c r="J869" s="38">
        <v>0.95</v>
      </c>
      <c r="K869" s="39">
        <v>321</v>
      </c>
      <c r="L869" s="39">
        <v>319</v>
      </c>
      <c r="M869" s="39">
        <v>2</v>
      </c>
      <c r="N869" s="39">
        <v>289</v>
      </c>
      <c r="O869" s="39">
        <v>29</v>
      </c>
      <c r="P869" s="39">
        <v>0</v>
      </c>
      <c r="Q869" s="39">
        <v>3.2965716000039</v>
      </c>
      <c r="R869" s="39">
        <v>9900.09234070001</v>
      </c>
      <c r="S869" s="39">
        <v>3871.3162720221999</v>
      </c>
      <c r="T869" s="39">
        <v>29</v>
      </c>
      <c r="U869" s="39">
        <v>13</v>
      </c>
      <c r="V869" s="39">
        <v>16</v>
      </c>
      <c r="W869" s="39">
        <v>26.81</v>
      </c>
      <c r="X869" s="39">
        <v>4</v>
      </c>
      <c r="Y869" s="3"/>
    </row>
    <row r="870" spans="1:25" ht="16">
      <c r="A870" s="38" t="s">
        <v>187</v>
      </c>
      <c r="B870" s="38">
        <v>5</v>
      </c>
      <c r="C870" s="38">
        <v>5</v>
      </c>
      <c r="D870" s="38">
        <v>5</v>
      </c>
      <c r="E870" s="38">
        <v>0.2</v>
      </c>
      <c r="F870" s="38">
        <v>1.5</v>
      </c>
      <c r="G870" s="38">
        <v>10800</v>
      </c>
      <c r="H870" s="38" t="s">
        <v>36</v>
      </c>
      <c r="I870" s="38">
        <v>200</v>
      </c>
      <c r="J870" s="38">
        <v>0.95</v>
      </c>
      <c r="K870" s="39">
        <v>344</v>
      </c>
      <c r="L870" s="39">
        <v>336</v>
      </c>
      <c r="M870" s="39">
        <v>8</v>
      </c>
      <c r="N870" s="39">
        <v>297</v>
      </c>
      <c r="O870" s="39">
        <v>38</v>
      </c>
      <c r="P870" s="39">
        <v>0</v>
      </c>
      <c r="Q870" s="39">
        <v>3.6123984999985201</v>
      </c>
      <c r="R870" s="39">
        <v>10348.7552153999</v>
      </c>
      <c r="S870" s="39">
        <v>3964.5484560886398</v>
      </c>
      <c r="T870" s="39">
        <v>38</v>
      </c>
      <c r="U870" s="39">
        <v>15</v>
      </c>
      <c r="V870" s="39">
        <v>23</v>
      </c>
      <c r="W870" s="39">
        <v>31.07</v>
      </c>
      <c r="X870" s="39">
        <v>4</v>
      </c>
      <c r="Y870" s="3"/>
    </row>
    <row r="871" spans="1:25" ht="16">
      <c r="A871" s="38" t="s">
        <v>187</v>
      </c>
      <c r="B871" s="38">
        <v>5</v>
      </c>
      <c r="C871" s="38">
        <v>5</v>
      </c>
      <c r="D871" s="38">
        <v>5</v>
      </c>
      <c r="E871" s="38">
        <v>0.2</v>
      </c>
      <c r="F871" s="38">
        <v>1.5</v>
      </c>
      <c r="G871" s="38">
        <v>10800</v>
      </c>
      <c r="H871" s="38" t="s">
        <v>36</v>
      </c>
      <c r="I871" s="38">
        <v>200</v>
      </c>
      <c r="J871" s="38">
        <v>0.95</v>
      </c>
      <c r="K871" s="39">
        <v>342</v>
      </c>
      <c r="L871" s="39">
        <v>334</v>
      </c>
      <c r="M871" s="39">
        <v>8</v>
      </c>
      <c r="N871" s="39">
        <v>278</v>
      </c>
      <c r="O871" s="39">
        <v>55</v>
      </c>
      <c r="P871" s="39">
        <v>0</v>
      </c>
      <c r="Q871" s="39">
        <v>4.0920849999850102</v>
      </c>
      <c r="R871" s="39">
        <v>10310.125599499999</v>
      </c>
      <c r="S871" s="39">
        <v>3905.5317016029699</v>
      </c>
      <c r="T871" s="39">
        <v>55</v>
      </c>
      <c r="U871" s="39">
        <v>15</v>
      </c>
      <c r="V871" s="39">
        <v>40</v>
      </c>
      <c r="W871" s="39">
        <v>32.331000000000003</v>
      </c>
      <c r="X871" s="39">
        <v>4</v>
      </c>
      <c r="Y871" s="3"/>
    </row>
    <row r="872" spans="1:25" ht="16">
      <c r="A872" s="38" t="s">
        <v>187</v>
      </c>
      <c r="B872" s="38">
        <v>5</v>
      </c>
      <c r="C872" s="38">
        <v>5</v>
      </c>
      <c r="D872" s="38">
        <v>5</v>
      </c>
      <c r="E872" s="38">
        <v>0.2</v>
      </c>
      <c r="F872" s="38">
        <v>2</v>
      </c>
      <c r="G872" s="38">
        <v>10800</v>
      </c>
      <c r="H872" s="38" t="s">
        <v>36</v>
      </c>
      <c r="I872" s="38">
        <v>200</v>
      </c>
      <c r="J872" s="38">
        <v>0.95</v>
      </c>
      <c r="K872" s="39">
        <v>305</v>
      </c>
      <c r="L872" s="39">
        <v>299</v>
      </c>
      <c r="M872" s="39">
        <v>6</v>
      </c>
      <c r="N872" s="39">
        <v>249</v>
      </c>
      <c r="O872" s="39">
        <v>49</v>
      </c>
      <c r="P872" s="39">
        <v>0</v>
      </c>
      <c r="Q872" s="39">
        <v>5.11369779999381</v>
      </c>
      <c r="R872" s="39">
        <v>10064.388817200001</v>
      </c>
      <c r="S872" s="39">
        <v>4322.0952219394903</v>
      </c>
      <c r="T872" s="39">
        <v>49</v>
      </c>
      <c r="U872" s="39">
        <v>10</v>
      </c>
      <c r="V872" s="39">
        <v>39</v>
      </c>
      <c r="W872" s="39">
        <v>29.463999999999999</v>
      </c>
      <c r="X872" s="39">
        <v>2</v>
      </c>
      <c r="Y872" s="3"/>
    </row>
    <row r="873" spans="1:25" ht="16">
      <c r="A873" s="38" t="s">
        <v>187</v>
      </c>
      <c r="B873" s="38">
        <v>5</v>
      </c>
      <c r="C873" s="38">
        <v>5</v>
      </c>
      <c r="D873" s="38">
        <v>5</v>
      </c>
      <c r="E873" s="38">
        <v>0.2</v>
      </c>
      <c r="F873" s="38">
        <v>2</v>
      </c>
      <c r="G873" s="38">
        <v>10800</v>
      </c>
      <c r="H873" s="38" t="s">
        <v>36</v>
      </c>
      <c r="I873" s="38">
        <v>200</v>
      </c>
      <c r="J873" s="38">
        <v>0.95</v>
      </c>
      <c r="K873" s="39">
        <v>316</v>
      </c>
      <c r="L873" s="39">
        <v>305</v>
      </c>
      <c r="M873" s="39">
        <v>11</v>
      </c>
      <c r="N873" s="39">
        <v>264</v>
      </c>
      <c r="O873" s="39">
        <v>40</v>
      </c>
      <c r="P873" s="39">
        <v>0</v>
      </c>
      <c r="Q873" s="39">
        <v>5.2706407000054796</v>
      </c>
      <c r="R873" s="39">
        <v>10108.884038800001</v>
      </c>
      <c r="S873" s="39">
        <v>4260.7569685066101</v>
      </c>
      <c r="T873" s="39">
        <v>40</v>
      </c>
      <c r="U873" s="39">
        <v>12</v>
      </c>
      <c r="V873" s="39">
        <v>28</v>
      </c>
      <c r="W873" s="39">
        <v>29.388000000000002</v>
      </c>
      <c r="X873" s="39">
        <v>5</v>
      </c>
      <c r="Y873" s="3"/>
    </row>
    <row r="874" spans="1:25" ht="16">
      <c r="A874" s="38" t="s">
        <v>187</v>
      </c>
      <c r="B874" s="38">
        <v>5</v>
      </c>
      <c r="C874" s="38">
        <v>5</v>
      </c>
      <c r="D874" s="38">
        <v>5</v>
      </c>
      <c r="E874" s="38">
        <v>0.2</v>
      </c>
      <c r="F874" s="38">
        <v>2</v>
      </c>
      <c r="G874" s="38">
        <v>10800</v>
      </c>
      <c r="H874" s="38" t="s">
        <v>36</v>
      </c>
      <c r="I874" s="38">
        <v>200</v>
      </c>
      <c r="J874" s="38">
        <v>0.95</v>
      </c>
      <c r="K874" s="39">
        <v>311</v>
      </c>
      <c r="L874" s="39">
        <v>306</v>
      </c>
      <c r="M874" s="39">
        <v>5</v>
      </c>
      <c r="N874" s="39">
        <v>279</v>
      </c>
      <c r="O874" s="39">
        <v>26</v>
      </c>
      <c r="P874" s="39">
        <v>0</v>
      </c>
      <c r="Q874" s="39">
        <v>4.6193809999992901</v>
      </c>
      <c r="R874" s="39">
        <v>10177.2902744</v>
      </c>
      <c r="S874" s="39">
        <v>4344.9924756074297</v>
      </c>
      <c r="T874" s="39">
        <v>26</v>
      </c>
      <c r="U874" s="39">
        <v>10</v>
      </c>
      <c r="V874" s="39">
        <v>16</v>
      </c>
      <c r="W874" s="39">
        <v>29.952999999999999</v>
      </c>
      <c r="X874" s="39">
        <v>4</v>
      </c>
      <c r="Y874" s="3"/>
    </row>
    <row r="875" spans="1:25" ht="16">
      <c r="A875" s="38" t="s">
        <v>187</v>
      </c>
      <c r="B875" s="38">
        <v>5</v>
      </c>
      <c r="C875" s="38">
        <v>5</v>
      </c>
      <c r="D875" s="38">
        <v>5</v>
      </c>
      <c r="E875" s="38">
        <v>0.2</v>
      </c>
      <c r="F875" s="38">
        <v>2</v>
      </c>
      <c r="G875" s="38">
        <v>10800</v>
      </c>
      <c r="H875" s="38" t="s">
        <v>36</v>
      </c>
      <c r="I875" s="38">
        <v>200</v>
      </c>
      <c r="J875" s="38">
        <v>0.95</v>
      </c>
      <c r="K875" s="39">
        <v>315</v>
      </c>
      <c r="L875" s="39">
        <v>307</v>
      </c>
      <c r="M875" s="39">
        <v>8</v>
      </c>
      <c r="N875" s="39">
        <v>260</v>
      </c>
      <c r="O875" s="39">
        <v>46</v>
      </c>
      <c r="P875" s="39">
        <v>0</v>
      </c>
      <c r="Q875" s="39">
        <v>4.8231118000017403</v>
      </c>
      <c r="R875" s="39">
        <v>10154.9047894</v>
      </c>
      <c r="S875" s="39">
        <v>4299.65272252261</v>
      </c>
      <c r="T875" s="39">
        <v>46</v>
      </c>
      <c r="U875" s="39">
        <v>23</v>
      </c>
      <c r="V875" s="39">
        <v>23</v>
      </c>
      <c r="W875" s="39">
        <v>30.763000000000002</v>
      </c>
      <c r="X875" s="39">
        <v>5</v>
      </c>
      <c r="Y875" s="3"/>
    </row>
    <row r="876" spans="1:25" ht="16">
      <c r="A876" s="38" t="s">
        <v>187</v>
      </c>
      <c r="B876" s="38">
        <v>5</v>
      </c>
      <c r="C876" s="38">
        <v>5</v>
      </c>
      <c r="D876" s="38">
        <v>5</v>
      </c>
      <c r="E876" s="38">
        <v>0.2</v>
      </c>
      <c r="F876" s="38">
        <v>2</v>
      </c>
      <c r="G876" s="38">
        <v>10800</v>
      </c>
      <c r="H876" s="38" t="s">
        <v>36</v>
      </c>
      <c r="I876" s="38">
        <v>200</v>
      </c>
      <c r="J876" s="38">
        <v>0.95</v>
      </c>
      <c r="K876" s="39">
        <v>293</v>
      </c>
      <c r="L876" s="39">
        <v>286</v>
      </c>
      <c r="M876" s="39">
        <v>7</v>
      </c>
      <c r="N876" s="39">
        <v>239</v>
      </c>
      <c r="O876" s="39">
        <v>46</v>
      </c>
      <c r="P876" s="39">
        <v>0</v>
      </c>
      <c r="Q876" s="39">
        <v>3.8583855999990599</v>
      </c>
      <c r="R876" s="39">
        <v>9527.9305995000104</v>
      </c>
      <c r="S876" s="39">
        <v>4070.3361460454698</v>
      </c>
      <c r="T876" s="39">
        <v>46</v>
      </c>
      <c r="U876" s="39">
        <v>10</v>
      </c>
      <c r="V876" s="39">
        <v>36</v>
      </c>
      <c r="W876" s="39">
        <v>31.31</v>
      </c>
      <c r="X876" s="39">
        <v>3</v>
      </c>
      <c r="Y876" s="3"/>
    </row>
    <row r="877" spans="1:25" ht="16">
      <c r="A877" s="38" t="s">
        <v>187</v>
      </c>
      <c r="B877" s="38">
        <v>5</v>
      </c>
      <c r="C877" s="38">
        <v>5</v>
      </c>
      <c r="D877" s="38">
        <v>5</v>
      </c>
      <c r="E877" s="38">
        <v>0.2</v>
      </c>
      <c r="F877" s="38">
        <v>2</v>
      </c>
      <c r="G877" s="38">
        <v>10800</v>
      </c>
      <c r="H877" s="38" t="s">
        <v>36</v>
      </c>
      <c r="I877" s="38">
        <v>200</v>
      </c>
      <c r="J877" s="38">
        <v>0.95</v>
      </c>
      <c r="K877" s="39">
        <v>298</v>
      </c>
      <c r="L877" s="39">
        <v>281</v>
      </c>
      <c r="M877" s="39">
        <v>17</v>
      </c>
      <c r="N877" s="39">
        <v>249</v>
      </c>
      <c r="O877" s="39">
        <v>31</v>
      </c>
      <c r="P877" s="39">
        <v>0</v>
      </c>
      <c r="Q877" s="39">
        <v>4.2317324999967001</v>
      </c>
      <c r="R877" s="39">
        <v>9494.2759296000004</v>
      </c>
      <c r="S877" s="39">
        <v>4144.69764924421</v>
      </c>
      <c r="T877" s="39">
        <v>31</v>
      </c>
      <c r="U877" s="39">
        <v>15</v>
      </c>
      <c r="V877" s="39">
        <v>16</v>
      </c>
      <c r="W877" s="39">
        <v>32.634999999999998</v>
      </c>
      <c r="X877" s="39">
        <v>3</v>
      </c>
      <c r="Y877" s="3"/>
    </row>
    <row r="878" spans="1:25" ht="16">
      <c r="A878" s="38" t="s">
        <v>187</v>
      </c>
      <c r="B878" s="38">
        <v>5</v>
      </c>
      <c r="C878" s="38">
        <v>5</v>
      </c>
      <c r="D878" s="38">
        <v>5</v>
      </c>
      <c r="E878" s="38">
        <v>0.2</v>
      </c>
      <c r="F878" s="38">
        <v>2</v>
      </c>
      <c r="G878" s="38">
        <v>10800</v>
      </c>
      <c r="H878" s="38" t="s">
        <v>36</v>
      </c>
      <c r="I878" s="38">
        <v>200</v>
      </c>
      <c r="J878" s="38">
        <v>0.95</v>
      </c>
      <c r="K878" s="39">
        <v>313</v>
      </c>
      <c r="L878" s="39">
        <v>300</v>
      </c>
      <c r="M878" s="39">
        <v>13</v>
      </c>
      <c r="N878" s="39">
        <v>264</v>
      </c>
      <c r="O878" s="39">
        <v>35</v>
      </c>
      <c r="P878" s="39">
        <v>0</v>
      </c>
      <c r="Q878" s="39">
        <v>5.1393043999994301</v>
      </c>
      <c r="R878" s="39">
        <v>10087.4724361999</v>
      </c>
      <c r="S878" s="39">
        <v>4337.0579730458503</v>
      </c>
      <c r="T878" s="39">
        <v>35</v>
      </c>
      <c r="U878" s="39">
        <v>8</v>
      </c>
      <c r="V878" s="39">
        <v>27</v>
      </c>
      <c r="W878" s="39">
        <v>29.516999999999999</v>
      </c>
      <c r="X878" s="39">
        <v>2</v>
      </c>
      <c r="Y878" s="3"/>
    </row>
    <row r="879" spans="1:25" ht="16">
      <c r="A879" s="38" t="s">
        <v>187</v>
      </c>
      <c r="B879" s="38">
        <v>5</v>
      </c>
      <c r="C879" s="38">
        <v>5</v>
      </c>
      <c r="D879" s="38">
        <v>5</v>
      </c>
      <c r="E879" s="38">
        <v>0.2</v>
      </c>
      <c r="F879" s="38">
        <v>2</v>
      </c>
      <c r="G879" s="38">
        <v>10800</v>
      </c>
      <c r="H879" s="38" t="s">
        <v>36</v>
      </c>
      <c r="I879" s="38">
        <v>200</v>
      </c>
      <c r="J879" s="38">
        <v>0.95</v>
      </c>
      <c r="K879" s="39">
        <v>310</v>
      </c>
      <c r="L879" s="39">
        <v>303</v>
      </c>
      <c r="M879" s="39">
        <v>7</v>
      </c>
      <c r="N879" s="39">
        <v>270</v>
      </c>
      <c r="O879" s="39">
        <v>32</v>
      </c>
      <c r="P879" s="39">
        <v>0</v>
      </c>
      <c r="Q879" s="39">
        <v>5.1792194999880197</v>
      </c>
      <c r="R879" s="39">
        <v>10084.496139999999</v>
      </c>
      <c r="S879" s="39">
        <v>4267.36871926393</v>
      </c>
      <c r="T879" s="39">
        <v>32</v>
      </c>
      <c r="U879" s="39">
        <v>10</v>
      </c>
      <c r="V879" s="39">
        <v>22</v>
      </c>
      <c r="W879" s="39">
        <v>28.98</v>
      </c>
      <c r="X879" s="39">
        <v>5</v>
      </c>
      <c r="Y879" s="3"/>
    </row>
    <row r="880" spans="1:25" ht="16">
      <c r="A880" s="38" t="s">
        <v>187</v>
      </c>
      <c r="B880" s="38">
        <v>5</v>
      </c>
      <c r="C880" s="38">
        <v>5</v>
      </c>
      <c r="D880" s="38">
        <v>5</v>
      </c>
      <c r="E880" s="38">
        <v>0.2</v>
      </c>
      <c r="F880" s="38">
        <v>2</v>
      </c>
      <c r="G880" s="38">
        <v>10800</v>
      </c>
      <c r="H880" s="38" t="s">
        <v>36</v>
      </c>
      <c r="I880" s="38">
        <v>200</v>
      </c>
      <c r="J880" s="38">
        <v>0.95</v>
      </c>
      <c r="K880" s="39">
        <v>294</v>
      </c>
      <c r="L880" s="39">
        <v>284</v>
      </c>
      <c r="M880" s="39">
        <v>10</v>
      </c>
      <c r="N880" s="39">
        <v>251</v>
      </c>
      <c r="O880" s="39">
        <v>32</v>
      </c>
      <c r="P880" s="39">
        <v>0</v>
      </c>
      <c r="Q880" s="39">
        <v>3.75618439999614</v>
      </c>
      <c r="R880" s="39">
        <v>9535.0713973000002</v>
      </c>
      <c r="S880" s="39">
        <v>4122.2526478110804</v>
      </c>
      <c r="T880" s="39">
        <v>32</v>
      </c>
      <c r="U880" s="39">
        <v>8</v>
      </c>
      <c r="V880" s="39">
        <v>24</v>
      </c>
      <c r="W880" s="39">
        <v>27.835000000000001</v>
      </c>
      <c r="X880" s="39">
        <v>4</v>
      </c>
      <c r="Y880" s="3"/>
    </row>
    <row r="881" spans="1:25" ht="16">
      <c r="A881" s="38" t="s">
        <v>187</v>
      </c>
      <c r="B881" s="38">
        <v>5</v>
      </c>
      <c r="C881" s="38">
        <v>5</v>
      </c>
      <c r="D881" s="38">
        <v>5</v>
      </c>
      <c r="E881" s="38">
        <v>0.2</v>
      </c>
      <c r="F881" s="38">
        <v>2</v>
      </c>
      <c r="G881" s="38">
        <v>10800</v>
      </c>
      <c r="H881" s="38" t="s">
        <v>36</v>
      </c>
      <c r="I881" s="38">
        <v>200</v>
      </c>
      <c r="J881" s="38">
        <v>0.95</v>
      </c>
      <c r="K881" s="39">
        <v>297</v>
      </c>
      <c r="L881" s="39">
        <v>289</v>
      </c>
      <c r="M881" s="39">
        <v>8</v>
      </c>
      <c r="N881" s="39">
        <v>249</v>
      </c>
      <c r="O881" s="39">
        <v>39</v>
      </c>
      <c r="P881" s="39">
        <v>0</v>
      </c>
      <c r="Q881" s="39">
        <v>3.83575669999655</v>
      </c>
      <c r="R881" s="39">
        <v>9544.88101309999</v>
      </c>
      <c r="S881" s="39">
        <v>4072.46403924468</v>
      </c>
      <c r="T881" s="39">
        <v>39</v>
      </c>
      <c r="U881" s="39">
        <v>11</v>
      </c>
      <c r="V881" s="39">
        <v>28</v>
      </c>
      <c r="W881" s="39">
        <v>27.289000000000001</v>
      </c>
      <c r="X881" s="39">
        <v>4</v>
      </c>
      <c r="Y881" s="3"/>
    </row>
    <row r="882" spans="1:25" ht="16">
      <c r="A882" s="38" t="s">
        <v>187</v>
      </c>
      <c r="B882" s="38">
        <v>5</v>
      </c>
      <c r="C882" s="38">
        <v>5</v>
      </c>
      <c r="D882" s="38">
        <v>5</v>
      </c>
      <c r="E882" s="38">
        <v>0.2</v>
      </c>
      <c r="F882" s="38">
        <v>2</v>
      </c>
      <c r="G882" s="38">
        <v>10800</v>
      </c>
      <c r="H882" s="38" t="s">
        <v>36</v>
      </c>
      <c r="I882" s="38">
        <v>200</v>
      </c>
      <c r="J882" s="38">
        <v>0.95</v>
      </c>
      <c r="K882" s="39">
        <v>319</v>
      </c>
      <c r="L882" s="39">
        <v>303</v>
      </c>
      <c r="M882" s="39">
        <v>16</v>
      </c>
      <c r="N882" s="39">
        <v>255</v>
      </c>
      <c r="O882" s="39">
        <v>47</v>
      </c>
      <c r="P882" s="39">
        <v>0</v>
      </c>
      <c r="Q882" s="39">
        <v>4.9548512000043896</v>
      </c>
      <c r="R882" s="39">
        <v>10095.3738729</v>
      </c>
      <c r="S882" s="39">
        <v>4371.49022724106</v>
      </c>
      <c r="T882" s="39">
        <v>47</v>
      </c>
      <c r="U882" s="39">
        <v>15</v>
      </c>
      <c r="V882" s="39">
        <v>32</v>
      </c>
      <c r="W882" s="39">
        <v>28.89</v>
      </c>
      <c r="X882" s="39">
        <v>5</v>
      </c>
      <c r="Y882" s="3"/>
    </row>
    <row r="883" spans="1:25" ht="16">
      <c r="A883" s="38" t="s">
        <v>187</v>
      </c>
      <c r="B883" s="38">
        <v>5</v>
      </c>
      <c r="C883" s="38">
        <v>5</v>
      </c>
      <c r="D883" s="38">
        <v>5</v>
      </c>
      <c r="E883" s="38">
        <v>0.2</v>
      </c>
      <c r="F883" s="38">
        <v>2</v>
      </c>
      <c r="G883" s="38">
        <v>10800</v>
      </c>
      <c r="H883" s="38" t="s">
        <v>36</v>
      </c>
      <c r="I883" s="38">
        <v>200</v>
      </c>
      <c r="J883" s="38">
        <v>0.95</v>
      </c>
      <c r="K883" s="39">
        <v>289</v>
      </c>
      <c r="L883" s="39">
        <v>276</v>
      </c>
      <c r="M883" s="39">
        <v>13</v>
      </c>
      <c r="N883" s="39">
        <v>248</v>
      </c>
      <c r="O883" s="39">
        <v>27</v>
      </c>
      <c r="P883" s="39">
        <v>0</v>
      </c>
      <c r="Q883" s="39">
        <v>3.80273979999459</v>
      </c>
      <c r="R883" s="39">
        <v>9487.3221635999998</v>
      </c>
      <c r="S883" s="39">
        <v>4223.6199039071798</v>
      </c>
      <c r="T883" s="39">
        <v>27</v>
      </c>
      <c r="U883" s="39">
        <v>10</v>
      </c>
      <c r="V883" s="39">
        <v>17</v>
      </c>
      <c r="W883" s="39">
        <v>33.197000000000003</v>
      </c>
      <c r="X883" s="39">
        <v>3</v>
      </c>
      <c r="Y883" s="3"/>
    </row>
    <row r="884" spans="1:25" ht="16">
      <c r="A884" s="38" t="s">
        <v>187</v>
      </c>
      <c r="B884" s="38">
        <v>5</v>
      </c>
      <c r="C884" s="38">
        <v>5</v>
      </c>
      <c r="D884" s="38">
        <v>5</v>
      </c>
      <c r="E884" s="38">
        <v>0.2</v>
      </c>
      <c r="F884" s="38">
        <v>2</v>
      </c>
      <c r="G884" s="38">
        <v>10800</v>
      </c>
      <c r="H884" s="38" t="s">
        <v>36</v>
      </c>
      <c r="I884" s="38">
        <v>200</v>
      </c>
      <c r="J884" s="38">
        <v>0.95</v>
      </c>
      <c r="K884" s="39">
        <v>317</v>
      </c>
      <c r="L884" s="39">
        <v>300</v>
      </c>
      <c r="M884" s="39">
        <v>17</v>
      </c>
      <c r="N884" s="39">
        <v>267</v>
      </c>
      <c r="O884" s="39">
        <v>32</v>
      </c>
      <c r="P884" s="39">
        <v>0</v>
      </c>
      <c r="Q884" s="39">
        <v>4.8082332000037997</v>
      </c>
      <c r="R884" s="39">
        <v>10142.9668791</v>
      </c>
      <c r="S884" s="39">
        <v>4432.5972305731802</v>
      </c>
      <c r="T884" s="39">
        <v>32</v>
      </c>
      <c r="U884" s="39">
        <v>12</v>
      </c>
      <c r="V884" s="39">
        <v>20</v>
      </c>
      <c r="W884" s="39">
        <v>27.337</v>
      </c>
      <c r="X884" s="39">
        <v>4</v>
      </c>
      <c r="Y884" s="3"/>
    </row>
    <row r="885" spans="1:25" ht="16">
      <c r="A885" s="38" t="s">
        <v>187</v>
      </c>
      <c r="B885" s="38">
        <v>5</v>
      </c>
      <c r="C885" s="38">
        <v>5</v>
      </c>
      <c r="D885" s="38">
        <v>5</v>
      </c>
      <c r="E885" s="38">
        <v>0.2</v>
      </c>
      <c r="F885" s="38">
        <v>2</v>
      </c>
      <c r="G885" s="38">
        <v>10800</v>
      </c>
      <c r="H885" s="38" t="s">
        <v>36</v>
      </c>
      <c r="I885" s="38">
        <v>200</v>
      </c>
      <c r="J885" s="38">
        <v>0.95</v>
      </c>
      <c r="K885" s="39">
        <v>289</v>
      </c>
      <c r="L885" s="39">
        <v>283</v>
      </c>
      <c r="M885" s="39">
        <v>6</v>
      </c>
      <c r="N885" s="39">
        <v>247</v>
      </c>
      <c r="O885" s="39">
        <v>35</v>
      </c>
      <c r="P885" s="39">
        <v>0</v>
      </c>
      <c r="Q885" s="39">
        <v>3.75779290000124</v>
      </c>
      <c r="R885" s="39">
        <v>9517.8581809000007</v>
      </c>
      <c r="S885" s="39">
        <v>4155.9690477875902</v>
      </c>
      <c r="T885" s="39">
        <v>35</v>
      </c>
      <c r="U885" s="39">
        <v>11</v>
      </c>
      <c r="V885" s="39">
        <v>24</v>
      </c>
      <c r="W885" s="39">
        <v>29.66</v>
      </c>
      <c r="X885" s="39">
        <v>4</v>
      </c>
      <c r="Y885" s="3"/>
    </row>
    <row r="886" spans="1:25" ht="16">
      <c r="A886" s="38" t="s">
        <v>187</v>
      </c>
      <c r="B886" s="38">
        <v>5</v>
      </c>
      <c r="C886" s="38">
        <v>5</v>
      </c>
      <c r="D886" s="38">
        <v>5</v>
      </c>
      <c r="E886" s="38">
        <v>0.2</v>
      </c>
      <c r="F886" s="38">
        <v>2</v>
      </c>
      <c r="G886" s="38">
        <v>10800</v>
      </c>
      <c r="H886" s="38" t="s">
        <v>36</v>
      </c>
      <c r="I886" s="38">
        <v>200</v>
      </c>
      <c r="J886" s="38">
        <v>0.95</v>
      </c>
      <c r="K886" s="39">
        <v>307</v>
      </c>
      <c r="L886" s="39">
        <v>302</v>
      </c>
      <c r="M886" s="39">
        <v>5</v>
      </c>
      <c r="N886" s="39">
        <v>265</v>
      </c>
      <c r="O886" s="39">
        <v>36</v>
      </c>
      <c r="P886" s="39">
        <v>0</v>
      </c>
      <c r="Q886" s="39">
        <v>4.6593076999950398</v>
      </c>
      <c r="R886" s="39">
        <v>10161.305648399901</v>
      </c>
      <c r="S886" s="39">
        <v>4402.2512296531304</v>
      </c>
      <c r="T886" s="39">
        <v>36</v>
      </c>
      <c r="U886" s="39">
        <v>13</v>
      </c>
      <c r="V886" s="39">
        <v>23</v>
      </c>
      <c r="W886" s="39">
        <v>29.446999999999999</v>
      </c>
      <c r="X886" s="39">
        <v>6</v>
      </c>
      <c r="Y886" s="3"/>
    </row>
    <row r="887" spans="1:25" ht="16">
      <c r="A887" s="38" t="s">
        <v>187</v>
      </c>
      <c r="B887" s="38">
        <v>5</v>
      </c>
      <c r="C887" s="38">
        <v>5</v>
      </c>
      <c r="D887" s="38">
        <v>5</v>
      </c>
      <c r="E887" s="38">
        <v>0.2</v>
      </c>
      <c r="F887" s="38">
        <v>2</v>
      </c>
      <c r="G887" s="38">
        <v>10800</v>
      </c>
      <c r="H887" s="38" t="s">
        <v>36</v>
      </c>
      <c r="I887" s="38">
        <v>200</v>
      </c>
      <c r="J887" s="38">
        <v>0.95</v>
      </c>
      <c r="K887" s="39">
        <v>326</v>
      </c>
      <c r="L887" s="39">
        <v>306</v>
      </c>
      <c r="M887" s="39">
        <v>20</v>
      </c>
      <c r="N887" s="39">
        <v>266</v>
      </c>
      <c r="O887" s="39">
        <v>39</v>
      </c>
      <c r="P887" s="39">
        <v>0</v>
      </c>
      <c r="Q887" s="39">
        <v>4.73221700001372</v>
      </c>
      <c r="R887" s="39">
        <v>10152.2814221999</v>
      </c>
      <c r="S887" s="39">
        <v>4328.2994757229399</v>
      </c>
      <c r="T887" s="39">
        <v>39</v>
      </c>
      <c r="U887" s="39">
        <v>14</v>
      </c>
      <c r="V887" s="39">
        <v>25</v>
      </c>
      <c r="W887" s="39">
        <v>29.501999999999999</v>
      </c>
      <c r="X887" s="39">
        <v>4</v>
      </c>
      <c r="Y887" s="3"/>
    </row>
    <row r="888" spans="1:25" ht="16">
      <c r="A888" s="38" t="s">
        <v>187</v>
      </c>
      <c r="B888" s="38">
        <v>5</v>
      </c>
      <c r="C888" s="38">
        <v>5</v>
      </c>
      <c r="D888" s="38">
        <v>5</v>
      </c>
      <c r="E888" s="38">
        <v>0.2</v>
      </c>
      <c r="F888" s="38">
        <v>2</v>
      </c>
      <c r="G888" s="38">
        <v>10800</v>
      </c>
      <c r="H888" s="38" t="s">
        <v>36</v>
      </c>
      <c r="I888" s="38">
        <v>200</v>
      </c>
      <c r="J888" s="38">
        <v>0.95</v>
      </c>
      <c r="K888" s="39">
        <v>296</v>
      </c>
      <c r="L888" s="39">
        <v>288</v>
      </c>
      <c r="M888" s="39">
        <v>8</v>
      </c>
      <c r="N888" s="39">
        <v>251</v>
      </c>
      <c r="O888" s="39">
        <v>36</v>
      </c>
      <c r="P888" s="39">
        <v>0</v>
      </c>
      <c r="Q888" s="39">
        <v>3.81916720001291</v>
      </c>
      <c r="R888" s="39">
        <v>9548.1453480999899</v>
      </c>
      <c r="S888" s="39">
        <v>4097.4367910148503</v>
      </c>
      <c r="T888" s="39">
        <v>36</v>
      </c>
      <c r="U888" s="39">
        <v>18</v>
      </c>
      <c r="V888" s="39">
        <v>18</v>
      </c>
      <c r="W888" s="39">
        <v>30.106999999999999</v>
      </c>
      <c r="X888" s="39">
        <v>5</v>
      </c>
      <c r="Y888" s="3"/>
    </row>
    <row r="889" spans="1:25" ht="16">
      <c r="A889" s="38" t="s">
        <v>187</v>
      </c>
      <c r="B889" s="38">
        <v>5</v>
      </c>
      <c r="C889" s="38">
        <v>5</v>
      </c>
      <c r="D889" s="38">
        <v>5</v>
      </c>
      <c r="E889" s="38">
        <v>0.2</v>
      </c>
      <c r="F889" s="38">
        <v>2</v>
      </c>
      <c r="G889" s="38">
        <v>10800</v>
      </c>
      <c r="H889" s="38" t="s">
        <v>36</v>
      </c>
      <c r="I889" s="38">
        <v>200</v>
      </c>
      <c r="J889" s="38">
        <v>0.95</v>
      </c>
      <c r="K889" s="39">
        <v>306</v>
      </c>
      <c r="L889" s="39">
        <v>295</v>
      </c>
      <c r="M889" s="39">
        <v>11</v>
      </c>
      <c r="N889" s="39">
        <v>261</v>
      </c>
      <c r="O889" s="39">
        <v>33</v>
      </c>
      <c r="P889" s="39">
        <v>0</v>
      </c>
      <c r="Q889" s="39">
        <v>4.96553239998567</v>
      </c>
      <c r="R889" s="39">
        <v>10059.703852500001</v>
      </c>
      <c r="S889" s="39">
        <v>4396.3374758865602</v>
      </c>
      <c r="T889" s="39">
        <v>33</v>
      </c>
      <c r="U889" s="39">
        <v>15</v>
      </c>
      <c r="V889" s="39">
        <v>18</v>
      </c>
      <c r="W889" s="39">
        <v>31.056999999999999</v>
      </c>
      <c r="X889" s="39">
        <v>4</v>
      </c>
      <c r="Y889" s="3"/>
    </row>
    <row r="890" spans="1:25" ht="16">
      <c r="A890" s="38" t="s">
        <v>187</v>
      </c>
      <c r="B890" s="38">
        <v>5</v>
      </c>
      <c r="C890" s="38">
        <v>5</v>
      </c>
      <c r="D890" s="38">
        <v>5</v>
      </c>
      <c r="E890" s="38">
        <v>0.2</v>
      </c>
      <c r="F890" s="38">
        <v>2</v>
      </c>
      <c r="G890" s="38">
        <v>10800</v>
      </c>
      <c r="H890" s="38" t="s">
        <v>36</v>
      </c>
      <c r="I890" s="38">
        <v>200</v>
      </c>
      <c r="J890" s="38">
        <v>0.95</v>
      </c>
      <c r="K890" s="39">
        <v>322</v>
      </c>
      <c r="L890" s="39">
        <v>299</v>
      </c>
      <c r="M890" s="39">
        <v>23</v>
      </c>
      <c r="N890" s="39">
        <v>264</v>
      </c>
      <c r="O890" s="39">
        <v>34</v>
      </c>
      <c r="P890" s="39">
        <v>0</v>
      </c>
      <c r="Q890" s="39">
        <v>5.0117829000047802</v>
      </c>
      <c r="R890" s="39">
        <v>10104.1311494</v>
      </c>
      <c r="S890" s="39">
        <v>4412.6622300222498</v>
      </c>
      <c r="T890" s="39">
        <v>34</v>
      </c>
      <c r="U890" s="39">
        <v>11</v>
      </c>
      <c r="V890" s="39">
        <v>23</v>
      </c>
      <c r="W890" s="39">
        <v>31.661000000000001</v>
      </c>
      <c r="X890" s="39">
        <v>2</v>
      </c>
      <c r="Y890" s="3"/>
    </row>
    <row r="891" spans="1:25" ht="16">
      <c r="A891" s="38" t="s">
        <v>187</v>
      </c>
      <c r="B891" s="38">
        <v>5</v>
      </c>
      <c r="C891" s="38">
        <v>5</v>
      </c>
      <c r="D891" s="38">
        <v>5</v>
      </c>
      <c r="E891" s="38">
        <v>0.2</v>
      </c>
      <c r="F891" s="38">
        <v>2</v>
      </c>
      <c r="G891" s="38">
        <v>10800</v>
      </c>
      <c r="H891" s="38" t="s">
        <v>36</v>
      </c>
      <c r="I891" s="38">
        <v>200</v>
      </c>
      <c r="J891" s="38">
        <v>0.95</v>
      </c>
      <c r="K891" s="39">
        <v>312</v>
      </c>
      <c r="L891" s="39">
        <v>301</v>
      </c>
      <c r="M891" s="39">
        <v>11</v>
      </c>
      <c r="N891" s="39">
        <v>264</v>
      </c>
      <c r="O891" s="39">
        <v>36</v>
      </c>
      <c r="P891" s="39">
        <v>0</v>
      </c>
      <c r="Q891" s="39">
        <v>5.34208650001628</v>
      </c>
      <c r="R891" s="39">
        <v>10100.9863997999</v>
      </c>
      <c r="S891" s="39">
        <v>4377.7492269016802</v>
      </c>
      <c r="T891" s="39">
        <v>36</v>
      </c>
      <c r="U891" s="39">
        <v>13</v>
      </c>
      <c r="V891" s="39">
        <v>23</v>
      </c>
      <c r="W891" s="39">
        <v>28.032</v>
      </c>
      <c r="X891" s="39">
        <v>7</v>
      </c>
      <c r="Y891" s="3"/>
    </row>
    <row r="892" spans="1:25" ht="16">
      <c r="A892" s="38" t="s">
        <v>187</v>
      </c>
      <c r="B892" s="38">
        <v>5</v>
      </c>
      <c r="C892" s="38">
        <v>5</v>
      </c>
      <c r="D892" s="38">
        <v>5</v>
      </c>
      <c r="E892" s="38">
        <v>0.2</v>
      </c>
      <c r="F892" s="38">
        <v>2</v>
      </c>
      <c r="G892" s="38">
        <v>10800</v>
      </c>
      <c r="H892" s="38" t="s">
        <v>36</v>
      </c>
      <c r="I892" s="38">
        <v>200</v>
      </c>
      <c r="J892" s="38">
        <v>0.95</v>
      </c>
      <c r="K892" s="39">
        <v>289</v>
      </c>
      <c r="L892" s="39">
        <v>282</v>
      </c>
      <c r="M892" s="39">
        <v>7</v>
      </c>
      <c r="N892" s="39">
        <v>244</v>
      </c>
      <c r="O892" s="39">
        <v>37</v>
      </c>
      <c r="P892" s="39">
        <v>0</v>
      </c>
      <c r="Q892" s="39">
        <v>3.8257481000000402</v>
      </c>
      <c r="R892" s="39">
        <v>9482.3524555000004</v>
      </c>
      <c r="S892" s="39">
        <v>4102.96789758466</v>
      </c>
      <c r="T892" s="39">
        <v>36</v>
      </c>
      <c r="U892" s="39">
        <v>15</v>
      </c>
      <c r="V892" s="39">
        <v>21</v>
      </c>
      <c r="W892" s="39">
        <v>29.988</v>
      </c>
      <c r="X892" s="39">
        <v>7</v>
      </c>
      <c r="Y892" s="3"/>
    </row>
    <row r="893" spans="1:25" ht="16">
      <c r="A893" s="38" t="s">
        <v>187</v>
      </c>
      <c r="B893" s="38">
        <v>5</v>
      </c>
      <c r="C893" s="38">
        <v>5</v>
      </c>
      <c r="D893" s="38">
        <v>5</v>
      </c>
      <c r="E893" s="38">
        <v>0.2</v>
      </c>
      <c r="F893" s="38">
        <v>2</v>
      </c>
      <c r="G893" s="38">
        <v>10800</v>
      </c>
      <c r="H893" s="38" t="s">
        <v>36</v>
      </c>
      <c r="I893" s="38">
        <v>200</v>
      </c>
      <c r="J893" s="38">
        <v>0.95</v>
      </c>
      <c r="K893" s="39">
        <v>321</v>
      </c>
      <c r="L893" s="39">
        <v>303</v>
      </c>
      <c r="M893" s="39">
        <v>18</v>
      </c>
      <c r="N893" s="39">
        <v>279</v>
      </c>
      <c r="O893" s="39">
        <v>23</v>
      </c>
      <c r="P893" s="39">
        <v>0</v>
      </c>
      <c r="Q893" s="39">
        <v>4.9641286999973904</v>
      </c>
      <c r="R893" s="39">
        <v>10141.281079799901</v>
      </c>
      <c r="S893" s="39">
        <v>4387.5887288171798</v>
      </c>
      <c r="T893" s="39">
        <v>23</v>
      </c>
      <c r="U893" s="39">
        <v>8</v>
      </c>
      <c r="V893" s="39">
        <v>15</v>
      </c>
      <c r="W893" s="39">
        <v>30.318000000000001</v>
      </c>
      <c r="X893" s="39">
        <v>3</v>
      </c>
      <c r="Y893" s="3"/>
    </row>
    <row r="894" spans="1:25" ht="16">
      <c r="A894" s="38" t="s">
        <v>187</v>
      </c>
      <c r="B894" s="38">
        <v>5</v>
      </c>
      <c r="C894" s="38">
        <v>5</v>
      </c>
      <c r="D894" s="38">
        <v>5</v>
      </c>
      <c r="E894" s="38">
        <v>0.2</v>
      </c>
      <c r="F894" s="38">
        <v>2</v>
      </c>
      <c r="G894" s="38">
        <v>10800</v>
      </c>
      <c r="H894" s="38" t="s">
        <v>36</v>
      </c>
      <c r="I894" s="38">
        <v>200</v>
      </c>
      <c r="J894" s="38">
        <v>0.95</v>
      </c>
      <c r="K894" s="39">
        <v>297</v>
      </c>
      <c r="L894" s="39">
        <v>286</v>
      </c>
      <c r="M894" s="39">
        <v>11</v>
      </c>
      <c r="N894" s="39">
        <v>247</v>
      </c>
      <c r="O894" s="39">
        <v>38</v>
      </c>
      <c r="P894" s="39">
        <v>0</v>
      </c>
      <c r="Q894" s="39">
        <v>3.8013255999976701</v>
      </c>
      <c r="R894" s="39">
        <v>9530.5475108999799</v>
      </c>
      <c r="S894" s="39">
        <v>4110.9092846042404</v>
      </c>
      <c r="T894" s="39">
        <v>38</v>
      </c>
      <c r="U894" s="39">
        <v>16</v>
      </c>
      <c r="V894" s="39">
        <v>22</v>
      </c>
      <c r="W894" s="39">
        <v>31.03</v>
      </c>
      <c r="X894" s="39">
        <v>4</v>
      </c>
      <c r="Y894" s="3"/>
    </row>
    <row r="895" spans="1:25" ht="16">
      <c r="A895" s="38" t="s">
        <v>187</v>
      </c>
      <c r="B895" s="38">
        <v>5</v>
      </c>
      <c r="C895" s="38">
        <v>5</v>
      </c>
      <c r="D895" s="38">
        <v>5</v>
      </c>
      <c r="E895" s="38">
        <v>0.2</v>
      </c>
      <c r="F895" s="38">
        <v>2</v>
      </c>
      <c r="G895" s="38">
        <v>10800</v>
      </c>
      <c r="H895" s="38" t="s">
        <v>36</v>
      </c>
      <c r="I895" s="38">
        <v>200</v>
      </c>
      <c r="J895" s="38">
        <v>0.95</v>
      </c>
      <c r="K895" s="39">
        <v>316</v>
      </c>
      <c r="L895" s="39">
        <v>304</v>
      </c>
      <c r="M895" s="39">
        <v>12</v>
      </c>
      <c r="N895" s="39">
        <v>264</v>
      </c>
      <c r="O895" s="39">
        <v>39</v>
      </c>
      <c r="P895" s="39">
        <v>0</v>
      </c>
      <c r="Q895" s="39">
        <v>4.6858195000069403</v>
      </c>
      <c r="R895" s="39">
        <v>10170.924633799899</v>
      </c>
      <c r="S895" s="39">
        <v>4392.2384777404304</v>
      </c>
      <c r="T895" s="39">
        <v>38</v>
      </c>
      <c r="U895" s="39">
        <v>20</v>
      </c>
      <c r="V895" s="39">
        <v>18</v>
      </c>
      <c r="W895" s="39">
        <v>29.878</v>
      </c>
      <c r="X895" s="39">
        <v>4</v>
      </c>
      <c r="Y895" s="3"/>
    </row>
    <row r="896" spans="1:25" ht="16">
      <c r="A896" s="38" t="s">
        <v>187</v>
      </c>
      <c r="B896" s="38">
        <v>5</v>
      </c>
      <c r="C896" s="38">
        <v>5</v>
      </c>
      <c r="D896" s="38">
        <v>5</v>
      </c>
      <c r="E896" s="38">
        <v>0.2</v>
      </c>
      <c r="F896" s="38">
        <v>2</v>
      </c>
      <c r="G896" s="38">
        <v>10800</v>
      </c>
      <c r="H896" s="38" t="s">
        <v>36</v>
      </c>
      <c r="I896" s="38">
        <v>200</v>
      </c>
      <c r="J896" s="38">
        <v>0.95</v>
      </c>
      <c r="K896" s="39">
        <v>291</v>
      </c>
      <c r="L896" s="39">
        <v>285</v>
      </c>
      <c r="M896" s="39">
        <v>6</v>
      </c>
      <c r="N896" s="39">
        <v>247</v>
      </c>
      <c r="O896" s="39">
        <v>37</v>
      </c>
      <c r="P896" s="39">
        <v>0</v>
      </c>
      <c r="Q896" s="39">
        <v>4.1236769999971701</v>
      </c>
      <c r="R896" s="39">
        <v>9491.5304465999907</v>
      </c>
      <c r="S896" s="39">
        <v>4058.2518792883402</v>
      </c>
      <c r="T896" s="39">
        <v>37</v>
      </c>
      <c r="U896" s="39">
        <v>16</v>
      </c>
      <c r="V896" s="39">
        <v>21</v>
      </c>
      <c r="W896" s="39">
        <v>30.198</v>
      </c>
      <c r="X896" s="39">
        <v>4</v>
      </c>
      <c r="Y896" s="3"/>
    </row>
    <row r="897" spans="1:25" ht="16">
      <c r="A897" s="38" t="s">
        <v>187</v>
      </c>
      <c r="B897" s="38">
        <v>5</v>
      </c>
      <c r="C897" s="38">
        <v>5</v>
      </c>
      <c r="D897" s="38">
        <v>5</v>
      </c>
      <c r="E897" s="38">
        <v>0.2</v>
      </c>
      <c r="F897" s="38">
        <v>2</v>
      </c>
      <c r="G897" s="38">
        <v>10800</v>
      </c>
      <c r="H897" s="38" t="s">
        <v>36</v>
      </c>
      <c r="I897" s="38">
        <v>200</v>
      </c>
      <c r="J897" s="38">
        <v>0.95</v>
      </c>
      <c r="K897" s="39">
        <v>307</v>
      </c>
      <c r="L897" s="39">
        <v>303</v>
      </c>
      <c r="M897" s="39">
        <v>4</v>
      </c>
      <c r="N897" s="39">
        <v>268</v>
      </c>
      <c r="O897" s="39">
        <v>34</v>
      </c>
      <c r="P897" s="39">
        <v>0</v>
      </c>
      <c r="Q897" s="39">
        <v>4.7244427000011697</v>
      </c>
      <c r="R897" s="39">
        <v>10184.9038873999</v>
      </c>
      <c r="S897" s="39">
        <v>4410.33748011849</v>
      </c>
      <c r="T897" s="39">
        <v>34</v>
      </c>
      <c r="U897" s="39">
        <v>9</v>
      </c>
      <c r="V897" s="39">
        <v>25</v>
      </c>
      <c r="W897" s="39">
        <v>30.068000000000001</v>
      </c>
      <c r="X897" s="39">
        <v>5</v>
      </c>
      <c r="Y897" s="3"/>
    </row>
    <row r="898" spans="1:25" ht="16">
      <c r="A898" s="38" t="s">
        <v>187</v>
      </c>
      <c r="B898" s="38">
        <v>5</v>
      </c>
      <c r="C898" s="38">
        <v>5</v>
      </c>
      <c r="D898" s="38">
        <v>5</v>
      </c>
      <c r="E898" s="38">
        <v>0.2</v>
      </c>
      <c r="F898" s="38">
        <v>2</v>
      </c>
      <c r="G898" s="38">
        <v>10800</v>
      </c>
      <c r="H898" s="38" t="s">
        <v>36</v>
      </c>
      <c r="I898" s="38">
        <v>200</v>
      </c>
      <c r="J898" s="38">
        <v>0.95</v>
      </c>
      <c r="K898" s="39">
        <v>293</v>
      </c>
      <c r="L898" s="39">
        <v>283</v>
      </c>
      <c r="M898" s="39">
        <v>10</v>
      </c>
      <c r="N898" s="39">
        <v>246</v>
      </c>
      <c r="O898" s="39">
        <v>36</v>
      </c>
      <c r="P898" s="39">
        <v>0</v>
      </c>
      <c r="Q898" s="39">
        <v>3.9132816000007602</v>
      </c>
      <c r="R898" s="39">
        <v>9480.0225571000192</v>
      </c>
      <c r="S898" s="39">
        <v>4128.7917967718004</v>
      </c>
      <c r="T898" s="39">
        <v>36</v>
      </c>
      <c r="U898" s="39">
        <v>12</v>
      </c>
      <c r="V898" s="39">
        <v>24</v>
      </c>
      <c r="W898" s="39">
        <v>32.314999999999998</v>
      </c>
      <c r="X898" s="39">
        <v>3</v>
      </c>
      <c r="Y898" s="3"/>
    </row>
    <row r="899" spans="1:25" ht="16">
      <c r="A899" s="38" t="s">
        <v>187</v>
      </c>
      <c r="B899" s="38">
        <v>5</v>
      </c>
      <c r="C899" s="38">
        <v>5</v>
      </c>
      <c r="D899" s="38">
        <v>5</v>
      </c>
      <c r="E899" s="38">
        <v>0.2</v>
      </c>
      <c r="F899" s="38">
        <v>2</v>
      </c>
      <c r="G899" s="38">
        <v>10800</v>
      </c>
      <c r="H899" s="38" t="s">
        <v>36</v>
      </c>
      <c r="I899" s="38">
        <v>200</v>
      </c>
      <c r="J899" s="38">
        <v>0.95</v>
      </c>
      <c r="K899" s="39">
        <v>320</v>
      </c>
      <c r="L899" s="39">
        <v>305</v>
      </c>
      <c r="M899" s="39">
        <v>15</v>
      </c>
      <c r="N899" s="39">
        <v>263</v>
      </c>
      <c r="O899" s="39">
        <v>41</v>
      </c>
      <c r="P899" s="39">
        <v>0</v>
      </c>
      <c r="Q899" s="39">
        <v>4.8488112999851101</v>
      </c>
      <c r="R899" s="39">
        <v>10129.9108081999</v>
      </c>
      <c r="S899" s="39">
        <v>4324.9844578495204</v>
      </c>
      <c r="T899" s="39">
        <v>41</v>
      </c>
      <c r="U899" s="39">
        <v>15</v>
      </c>
      <c r="V899" s="39">
        <v>26</v>
      </c>
      <c r="W899" s="39">
        <v>30.623999999999999</v>
      </c>
      <c r="X899" s="39">
        <v>3</v>
      </c>
      <c r="Y899" s="3"/>
    </row>
    <row r="900" spans="1:25" ht="16">
      <c r="A900" s="38" t="s">
        <v>187</v>
      </c>
      <c r="B900" s="38">
        <v>5</v>
      </c>
      <c r="C900" s="38">
        <v>5</v>
      </c>
      <c r="D900" s="38">
        <v>5</v>
      </c>
      <c r="E900" s="38">
        <v>0.2</v>
      </c>
      <c r="F900" s="38">
        <v>2</v>
      </c>
      <c r="G900" s="38">
        <v>10800</v>
      </c>
      <c r="H900" s="38" t="s">
        <v>36</v>
      </c>
      <c r="I900" s="38">
        <v>200</v>
      </c>
      <c r="J900" s="38">
        <v>0.95</v>
      </c>
      <c r="K900" s="39">
        <v>294</v>
      </c>
      <c r="L900" s="39">
        <v>286</v>
      </c>
      <c r="M900" s="39">
        <v>8</v>
      </c>
      <c r="N900" s="39">
        <v>251</v>
      </c>
      <c r="O900" s="39">
        <v>34</v>
      </c>
      <c r="P900" s="39">
        <v>0</v>
      </c>
      <c r="Q900" s="39">
        <v>3.8263442999952502</v>
      </c>
      <c r="R900" s="39">
        <v>9582.8623478000009</v>
      </c>
      <c r="S900" s="39">
        <v>4170.47779227513</v>
      </c>
      <c r="T900" s="39">
        <v>33</v>
      </c>
      <c r="U900" s="39">
        <v>11</v>
      </c>
      <c r="V900" s="39">
        <v>22</v>
      </c>
      <c r="W900" s="39">
        <v>29.021999999999998</v>
      </c>
      <c r="X900" s="39">
        <v>5</v>
      </c>
      <c r="Y900" s="3"/>
    </row>
    <row r="901" spans="1:25" ht="16">
      <c r="A901" s="38" t="s">
        <v>187</v>
      </c>
      <c r="B901" s="38">
        <v>5</v>
      </c>
      <c r="C901" s="38">
        <v>5</v>
      </c>
      <c r="D901" s="38">
        <v>5</v>
      </c>
      <c r="E901" s="38">
        <v>0.2</v>
      </c>
      <c r="F901" s="38">
        <v>2</v>
      </c>
      <c r="G901" s="38">
        <v>10800</v>
      </c>
      <c r="H901" s="38" t="s">
        <v>36</v>
      </c>
      <c r="I901" s="38">
        <v>200</v>
      </c>
      <c r="J901" s="38">
        <v>0.95</v>
      </c>
      <c r="K901" s="39">
        <v>307</v>
      </c>
      <c r="L901" s="39">
        <v>300</v>
      </c>
      <c r="M901" s="39">
        <v>7</v>
      </c>
      <c r="N901" s="39">
        <v>257</v>
      </c>
      <c r="O901" s="39">
        <v>42</v>
      </c>
      <c r="P901" s="39">
        <v>0</v>
      </c>
      <c r="Q901" s="39">
        <v>4.7831152000111903</v>
      </c>
      <c r="R901" s="39">
        <v>10133.557944099901</v>
      </c>
      <c r="S901" s="39">
        <v>4412.9217141996996</v>
      </c>
      <c r="T901" s="39">
        <v>42</v>
      </c>
      <c r="U901" s="39">
        <v>10</v>
      </c>
      <c r="V901" s="39">
        <v>32</v>
      </c>
      <c r="W901" s="39">
        <v>29.870999999999999</v>
      </c>
      <c r="X901" s="39">
        <v>3</v>
      </c>
      <c r="Y901" s="3"/>
    </row>
    <row r="902" spans="1:25" ht="16">
      <c r="A902" s="38" t="s">
        <v>187</v>
      </c>
      <c r="B902" s="38">
        <v>5</v>
      </c>
      <c r="C902" s="38">
        <v>5</v>
      </c>
      <c r="D902" s="38">
        <v>5</v>
      </c>
      <c r="E902" s="38">
        <v>0.6</v>
      </c>
      <c r="F902" s="38">
        <v>1.5</v>
      </c>
      <c r="G902" s="38">
        <v>10800</v>
      </c>
      <c r="H902" s="38" t="s">
        <v>36</v>
      </c>
      <c r="I902" s="38">
        <v>200</v>
      </c>
      <c r="J902" s="38">
        <v>0.95</v>
      </c>
      <c r="K902" s="39">
        <v>318</v>
      </c>
      <c r="L902" s="39">
        <v>304</v>
      </c>
      <c r="M902" s="39">
        <v>14</v>
      </c>
      <c r="N902" s="39">
        <v>264</v>
      </c>
      <c r="O902" s="39">
        <v>39</v>
      </c>
      <c r="P902" s="39">
        <v>0</v>
      </c>
      <c r="Q902" s="39">
        <v>4.7623987999937096</v>
      </c>
      <c r="R902" s="39">
        <v>10120.350073400001</v>
      </c>
      <c r="S902" s="39">
        <v>4285.7787200212397</v>
      </c>
      <c r="T902" s="39">
        <v>39</v>
      </c>
      <c r="U902" s="39">
        <v>14</v>
      </c>
      <c r="V902" s="39">
        <v>25</v>
      </c>
      <c r="W902" s="39">
        <v>30.507000000000001</v>
      </c>
      <c r="X902" s="39">
        <v>7</v>
      </c>
      <c r="Y902" s="3"/>
    </row>
    <row r="903" spans="1:25" ht="16">
      <c r="A903" s="38" t="s">
        <v>187</v>
      </c>
      <c r="B903" s="38">
        <v>5</v>
      </c>
      <c r="C903" s="38">
        <v>5</v>
      </c>
      <c r="D903" s="38">
        <v>5</v>
      </c>
      <c r="E903" s="38">
        <v>0.6</v>
      </c>
      <c r="F903" s="38">
        <v>1.5</v>
      </c>
      <c r="G903" s="38">
        <v>10800</v>
      </c>
      <c r="H903" s="38" t="s">
        <v>36</v>
      </c>
      <c r="I903" s="38">
        <v>200</v>
      </c>
      <c r="J903" s="38">
        <v>0.95</v>
      </c>
      <c r="K903" s="39">
        <v>315</v>
      </c>
      <c r="L903" s="39">
        <v>304</v>
      </c>
      <c r="M903" s="39">
        <v>11</v>
      </c>
      <c r="N903" s="39">
        <v>267</v>
      </c>
      <c r="O903" s="39">
        <v>36</v>
      </c>
      <c r="P903" s="39">
        <v>0</v>
      </c>
      <c r="Q903" s="39">
        <v>4.9792058999996103</v>
      </c>
      <c r="R903" s="39">
        <v>10149.763746000001</v>
      </c>
      <c r="S903" s="39">
        <v>4316.1232223566603</v>
      </c>
      <c r="T903" s="39">
        <v>36</v>
      </c>
      <c r="U903" s="39">
        <v>19</v>
      </c>
      <c r="V903" s="39">
        <v>17</v>
      </c>
      <c r="W903" s="39">
        <v>28.652999999999999</v>
      </c>
      <c r="X903" s="39">
        <v>3</v>
      </c>
      <c r="Y903" s="3"/>
    </row>
    <row r="904" spans="1:25" ht="16">
      <c r="A904" s="38" t="s">
        <v>187</v>
      </c>
      <c r="B904" s="38">
        <v>5</v>
      </c>
      <c r="C904" s="38">
        <v>5</v>
      </c>
      <c r="D904" s="38">
        <v>5</v>
      </c>
      <c r="E904" s="38">
        <v>0.6</v>
      </c>
      <c r="F904" s="38">
        <v>1.5</v>
      </c>
      <c r="G904" s="38">
        <v>10800</v>
      </c>
      <c r="H904" s="38" t="s">
        <v>36</v>
      </c>
      <c r="I904" s="38">
        <v>200</v>
      </c>
      <c r="J904" s="38">
        <v>0.95</v>
      </c>
      <c r="K904" s="39">
        <v>316</v>
      </c>
      <c r="L904" s="39">
        <v>301</v>
      </c>
      <c r="M904" s="39">
        <v>15</v>
      </c>
      <c r="N904" s="39">
        <v>265</v>
      </c>
      <c r="O904" s="39">
        <v>35</v>
      </c>
      <c r="P904" s="39">
        <v>0</v>
      </c>
      <c r="Q904" s="39">
        <v>4.5291733999989701</v>
      </c>
      <c r="R904" s="39">
        <v>10130.9726777</v>
      </c>
      <c r="S904" s="39">
        <v>4359.5949734756696</v>
      </c>
      <c r="T904" s="39">
        <v>35</v>
      </c>
      <c r="U904" s="39">
        <v>10</v>
      </c>
      <c r="V904" s="39">
        <v>25</v>
      </c>
      <c r="W904" s="39">
        <v>26.565000000000001</v>
      </c>
      <c r="X904" s="39">
        <v>9</v>
      </c>
      <c r="Y904" s="3"/>
    </row>
    <row r="905" spans="1:25" ht="16">
      <c r="A905" s="38" t="s">
        <v>187</v>
      </c>
      <c r="B905" s="38">
        <v>5</v>
      </c>
      <c r="C905" s="38">
        <v>5</v>
      </c>
      <c r="D905" s="38">
        <v>5</v>
      </c>
      <c r="E905" s="38">
        <v>0.6</v>
      </c>
      <c r="F905" s="38">
        <v>1.5</v>
      </c>
      <c r="G905" s="38">
        <v>10800</v>
      </c>
      <c r="H905" s="38" t="s">
        <v>36</v>
      </c>
      <c r="I905" s="38">
        <v>200</v>
      </c>
      <c r="J905" s="38">
        <v>0.95</v>
      </c>
      <c r="K905" s="39">
        <v>290</v>
      </c>
      <c r="L905" s="39">
        <v>288</v>
      </c>
      <c r="M905" s="39">
        <v>2</v>
      </c>
      <c r="N905" s="39">
        <v>252</v>
      </c>
      <c r="O905" s="39">
        <v>35</v>
      </c>
      <c r="P905" s="39">
        <v>0</v>
      </c>
      <c r="Q905" s="39">
        <v>3.6760810000089998</v>
      </c>
      <c r="R905" s="39">
        <v>9593.2961126999999</v>
      </c>
      <c r="S905" s="39">
        <v>4140.6240422516103</v>
      </c>
      <c r="T905" s="39">
        <v>35</v>
      </c>
      <c r="U905" s="39">
        <v>13</v>
      </c>
      <c r="V905" s="39">
        <v>22</v>
      </c>
      <c r="W905" s="39">
        <v>26.721</v>
      </c>
      <c r="X905" s="39">
        <v>4</v>
      </c>
      <c r="Y905" s="3"/>
    </row>
    <row r="906" spans="1:25" ht="16">
      <c r="A906" s="38" t="s">
        <v>187</v>
      </c>
      <c r="B906" s="38">
        <v>5</v>
      </c>
      <c r="C906" s="38">
        <v>5</v>
      </c>
      <c r="D906" s="38">
        <v>5</v>
      </c>
      <c r="E906" s="38">
        <v>0.6</v>
      </c>
      <c r="F906" s="38">
        <v>1.5</v>
      </c>
      <c r="G906" s="38">
        <v>10800</v>
      </c>
      <c r="H906" s="38" t="s">
        <v>36</v>
      </c>
      <c r="I906" s="38">
        <v>200</v>
      </c>
      <c r="J906" s="38">
        <v>0.95</v>
      </c>
      <c r="K906" s="39">
        <v>292</v>
      </c>
      <c r="L906" s="39">
        <v>290</v>
      </c>
      <c r="M906" s="39">
        <v>2</v>
      </c>
      <c r="N906" s="39">
        <v>240</v>
      </c>
      <c r="O906" s="39">
        <v>49</v>
      </c>
      <c r="P906" s="39">
        <v>0</v>
      </c>
      <c r="Q906" s="39">
        <v>3.8856879000115199</v>
      </c>
      <c r="R906" s="39">
        <v>9586.4956358999898</v>
      </c>
      <c r="S906" s="39">
        <v>4097.7447916269302</v>
      </c>
      <c r="T906" s="39">
        <v>49</v>
      </c>
      <c r="U906" s="39">
        <v>20</v>
      </c>
      <c r="V906" s="39">
        <v>29</v>
      </c>
      <c r="W906" s="39">
        <v>31.488</v>
      </c>
      <c r="X906" s="39">
        <v>6</v>
      </c>
      <c r="Y906" s="3"/>
    </row>
    <row r="907" spans="1:25" ht="16">
      <c r="A907" s="38" t="s">
        <v>187</v>
      </c>
      <c r="B907" s="38">
        <v>5</v>
      </c>
      <c r="C907" s="38">
        <v>5</v>
      </c>
      <c r="D907" s="38">
        <v>5</v>
      </c>
      <c r="E907" s="38">
        <v>0.6</v>
      </c>
      <c r="F907" s="38">
        <v>1.5</v>
      </c>
      <c r="G907" s="38">
        <v>10800</v>
      </c>
      <c r="H907" s="38" t="s">
        <v>36</v>
      </c>
      <c r="I907" s="38">
        <v>200</v>
      </c>
      <c r="J907" s="38">
        <v>0.95</v>
      </c>
      <c r="K907" s="39">
        <v>292</v>
      </c>
      <c r="L907" s="39">
        <v>286</v>
      </c>
      <c r="M907" s="39">
        <v>6</v>
      </c>
      <c r="N907" s="39">
        <v>236</v>
      </c>
      <c r="O907" s="39">
        <v>49</v>
      </c>
      <c r="P907" s="39">
        <v>0</v>
      </c>
      <c r="Q907" s="39">
        <v>3.7711419000082098</v>
      </c>
      <c r="R907" s="39">
        <v>9538.7008366999908</v>
      </c>
      <c r="S907" s="39">
        <v>4066.3033951208899</v>
      </c>
      <c r="T907" s="39">
        <v>49</v>
      </c>
      <c r="U907" s="39">
        <v>16</v>
      </c>
      <c r="V907" s="39">
        <v>33</v>
      </c>
      <c r="W907" s="39">
        <v>32.558</v>
      </c>
      <c r="X907" s="39">
        <v>6</v>
      </c>
      <c r="Y907" s="3"/>
    </row>
    <row r="908" spans="1:25" ht="16">
      <c r="A908" s="38" t="s">
        <v>187</v>
      </c>
      <c r="B908" s="38">
        <v>5</v>
      </c>
      <c r="C908" s="38">
        <v>5</v>
      </c>
      <c r="D908" s="38">
        <v>5</v>
      </c>
      <c r="E908" s="38">
        <v>0.6</v>
      </c>
      <c r="F908" s="38">
        <v>1.5</v>
      </c>
      <c r="G908" s="38">
        <v>10800</v>
      </c>
      <c r="H908" s="38" t="s">
        <v>36</v>
      </c>
      <c r="I908" s="38">
        <v>200</v>
      </c>
      <c r="J908" s="38">
        <v>0.95</v>
      </c>
      <c r="K908" s="39">
        <v>292</v>
      </c>
      <c r="L908" s="39">
        <v>290</v>
      </c>
      <c r="M908" s="39">
        <v>2</v>
      </c>
      <c r="N908" s="39">
        <v>240</v>
      </c>
      <c r="O908" s="39">
        <v>49</v>
      </c>
      <c r="P908" s="39">
        <v>0</v>
      </c>
      <c r="Q908" s="39">
        <v>3.6845720000086302</v>
      </c>
      <c r="R908" s="39">
        <v>9605.8809779999901</v>
      </c>
      <c r="S908" s="39">
        <v>4079.2593991672602</v>
      </c>
      <c r="T908" s="39">
        <v>49</v>
      </c>
      <c r="U908" s="39">
        <v>23</v>
      </c>
      <c r="V908" s="39">
        <v>26</v>
      </c>
      <c r="W908" s="39">
        <v>30.745999999999999</v>
      </c>
      <c r="X908" s="39">
        <v>4</v>
      </c>
      <c r="Y908" s="3"/>
    </row>
    <row r="909" spans="1:25" ht="16">
      <c r="A909" s="38" t="s">
        <v>187</v>
      </c>
      <c r="B909" s="38">
        <v>5</v>
      </c>
      <c r="C909" s="38">
        <v>5</v>
      </c>
      <c r="D909" s="38">
        <v>5</v>
      </c>
      <c r="E909" s="38">
        <v>0.6</v>
      </c>
      <c r="F909" s="38">
        <v>1.5</v>
      </c>
      <c r="G909" s="38">
        <v>10800</v>
      </c>
      <c r="H909" s="38" t="s">
        <v>36</v>
      </c>
      <c r="I909" s="38">
        <v>200</v>
      </c>
      <c r="J909" s="38">
        <v>0.95</v>
      </c>
      <c r="K909" s="39">
        <v>319</v>
      </c>
      <c r="L909" s="39">
        <v>305</v>
      </c>
      <c r="M909" s="39">
        <v>14</v>
      </c>
      <c r="N909" s="39">
        <v>255</v>
      </c>
      <c r="O909" s="39">
        <v>49</v>
      </c>
      <c r="P909" s="39">
        <v>0</v>
      </c>
      <c r="Q909" s="39">
        <v>4.3436892999865897</v>
      </c>
      <c r="R909" s="39">
        <v>10175.079192699999</v>
      </c>
      <c r="S909" s="39">
        <v>4379.6792289800896</v>
      </c>
      <c r="T909" s="39">
        <v>49</v>
      </c>
      <c r="U909" s="39">
        <v>9</v>
      </c>
      <c r="V909" s="39">
        <v>40</v>
      </c>
      <c r="W909" s="39">
        <v>26.728000000000002</v>
      </c>
      <c r="X909" s="39">
        <v>4</v>
      </c>
      <c r="Y909" s="3"/>
    </row>
    <row r="910" spans="1:25" ht="16">
      <c r="A910" s="38" t="s">
        <v>187</v>
      </c>
      <c r="B910" s="38">
        <v>5</v>
      </c>
      <c r="C910" s="38">
        <v>5</v>
      </c>
      <c r="D910" s="38">
        <v>5</v>
      </c>
      <c r="E910" s="38">
        <v>0.6</v>
      </c>
      <c r="F910" s="38">
        <v>1.5</v>
      </c>
      <c r="G910" s="38">
        <v>10800</v>
      </c>
      <c r="H910" s="38" t="s">
        <v>36</v>
      </c>
      <c r="I910" s="38">
        <v>200</v>
      </c>
      <c r="J910" s="38">
        <v>0.95</v>
      </c>
      <c r="K910" s="39">
        <v>301</v>
      </c>
      <c r="L910" s="39">
        <v>286</v>
      </c>
      <c r="M910" s="39">
        <v>15</v>
      </c>
      <c r="N910" s="39">
        <v>239</v>
      </c>
      <c r="O910" s="39">
        <v>46</v>
      </c>
      <c r="P910" s="39">
        <v>0</v>
      </c>
      <c r="Q910" s="39">
        <v>3.7775230000136699</v>
      </c>
      <c r="R910" s="39">
        <v>9567.9296853999895</v>
      </c>
      <c r="S910" s="39">
        <v>4118.63865042617</v>
      </c>
      <c r="T910" s="39">
        <v>45</v>
      </c>
      <c r="U910" s="39">
        <v>18</v>
      </c>
      <c r="V910" s="39">
        <v>27</v>
      </c>
      <c r="W910" s="39">
        <v>31.870999999999999</v>
      </c>
      <c r="X910" s="39">
        <v>4</v>
      </c>
      <c r="Y910" s="3"/>
    </row>
    <row r="911" spans="1:25" ht="16">
      <c r="A911" s="38" t="s">
        <v>187</v>
      </c>
      <c r="B911" s="38">
        <v>5</v>
      </c>
      <c r="C911" s="38">
        <v>5</v>
      </c>
      <c r="D911" s="38">
        <v>5</v>
      </c>
      <c r="E911" s="38">
        <v>0.6</v>
      </c>
      <c r="F911" s="38">
        <v>1.5</v>
      </c>
      <c r="G911" s="38">
        <v>10800</v>
      </c>
      <c r="H911" s="38" t="s">
        <v>36</v>
      </c>
      <c r="I911" s="38">
        <v>200</v>
      </c>
      <c r="J911" s="38">
        <v>0.95</v>
      </c>
      <c r="K911" s="39">
        <v>314</v>
      </c>
      <c r="L911" s="39">
        <v>304</v>
      </c>
      <c r="M911" s="39">
        <v>10</v>
      </c>
      <c r="N911" s="39">
        <v>265</v>
      </c>
      <c r="O911" s="39">
        <v>38</v>
      </c>
      <c r="P911" s="39">
        <v>0</v>
      </c>
      <c r="Q911" s="39">
        <v>4.39395539998874</v>
      </c>
      <c r="R911" s="39">
        <v>10161.4516108999</v>
      </c>
      <c r="S911" s="39">
        <v>4378.2057286118998</v>
      </c>
      <c r="T911" s="39">
        <v>38</v>
      </c>
      <c r="U911" s="39">
        <v>16</v>
      </c>
      <c r="V911" s="39">
        <v>22</v>
      </c>
      <c r="W911" s="39">
        <v>36.159999999999997</v>
      </c>
      <c r="X911" s="39">
        <v>3</v>
      </c>
      <c r="Y911" s="3"/>
    </row>
    <row r="912" spans="1:25" ht="16">
      <c r="A912" s="38" t="s">
        <v>187</v>
      </c>
      <c r="B912" s="38">
        <v>5</v>
      </c>
      <c r="C912" s="38">
        <v>5</v>
      </c>
      <c r="D912" s="38">
        <v>5</v>
      </c>
      <c r="E912" s="38">
        <v>0.6</v>
      </c>
      <c r="F912" s="38">
        <v>1.5</v>
      </c>
      <c r="G912" s="38">
        <v>10800</v>
      </c>
      <c r="H912" s="38" t="s">
        <v>36</v>
      </c>
      <c r="I912" s="38">
        <v>200</v>
      </c>
      <c r="J912" s="38">
        <v>0.95</v>
      </c>
      <c r="K912" s="39">
        <v>307</v>
      </c>
      <c r="L912" s="39">
        <v>290</v>
      </c>
      <c r="M912" s="39">
        <v>17</v>
      </c>
      <c r="N912" s="39">
        <v>245</v>
      </c>
      <c r="O912" s="39">
        <v>44</v>
      </c>
      <c r="P912" s="39">
        <v>0</v>
      </c>
      <c r="Q912" s="39">
        <v>3.86781609998825</v>
      </c>
      <c r="R912" s="39">
        <v>9558.9195333999996</v>
      </c>
      <c r="S912" s="39">
        <v>4066.7022844860298</v>
      </c>
      <c r="T912" s="39">
        <v>44</v>
      </c>
      <c r="U912" s="39">
        <v>11</v>
      </c>
      <c r="V912" s="39">
        <v>33</v>
      </c>
      <c r="W912" s="39">
        <v>32.96</v>
      </c>
      <c r="X912" s="39">
        <v>7</v>
      </c>
      <c r="Y912" s="3"/>
    </row>
    <row r="913" spans="1:25" ht="16">
      <c r="A913" s="38" t="s">
        <v>187</v>
      </c>
      <c r="B913" s="38">
        <v>5</v>
      </c>
      <c r="C913" s="38">
        <v>5</v>
      </c>
      <c r="D913" s="38">
        <v>5</v>
      </c>
      <c r="E913" s="38">
        <v>0.6</v>
      </c>
      <c r="F913" s="38">
        <v>1.5</v>
      </c>
      <c r="G913" s="38">
        <v>10800</v>
      </c>
      <c r="H913" s="38" t="s">
        <v>36</v>
      </c>
      <c r="I913" s="38">
        <v>200</v>
      </c>
      <c r="J913" s="38">
        <v>0.95</v>
      </c>
      <c r="K913" s="39">
        <v>306</v>
      </c>
      <c r="L913" s="39">
        <v>303</v>
      </c>
      <c r="M913" s="39">
        <v>3</v>
      </c>
      <c r="N913" s="39">
        <v>258</v>
      </c>
      <c r="O913" s="39">
        <v>44</v>
      </c>
      <c r="P913" s="39">
        <v>0</v>
      </c>
      <c r="Q913" s="39">
        <v>4.3968765999974204</v>
      </c>
      <c r="R913" s="39">
        <v>10142.218656199901</v>
      </c>
      <c r="S913" s="39">
        <v>4325.1829723110404</v>
      </c>
      <c r="T913" s="39">
        <v>44</v>
      </c>
      <c r="U913" s="39">
        <v>17</v>
      </c>
      <c r="V913" s="39">
        <v>27</v>
      </c>
      <c r="W913" s="39">
        <v>28.841999999999999</v>
      </c>
      <c r="X913" s="39">
        <v>3</v>
      </c>
      <c r="Y913" s="3"/>
    </row>
    <row r="914" spans="1:25" ht="16">
      <c r="A914" s="38" t="s">
        <v>187</v>
      </c>
      <c r="B914" s="38">
        <v>5</v>
      </c>
      <c r="C914" s="38">
        <v>5</v>
      </c>
      <c r="D914" s="38">
        <v>5</v>
      </c>
      <c r="E914" s="38">
        <v>0.6</v>
      </c>
      <c r="F914" s="38">
        <v>1.5</v>
      </c>
      <c r="G914" s="38">
        <v>10800</v>
      </c>
      <c r="H914" s="38" t="s">
        <v>36</v>
      </c>
      <c r="I914" s="38">
        <v>200</v>
      </c>
      <c r="J914" s="38">
        <v>0.95</v>
      </c>
      <c r="K914" s="39">
        <v>295</v>
      </c>
      <c r="L914" s="39">
        <v>286</v>
      </c>
      <c r="M914" s="39">
        <v>9</v>
      </c>
      <c r="N914" s="39">
        <v>239</v>
      </c>
      <c r="O914" s="39">
        <v>46</v>
      </c>
      <c r="P914" s="39">
        <v>0</v>
      </c>
      <c r="Q914" s="39">
        <v>3.7716942000212299</v>
      </c>
      <c r="R914" s="39">
        <v>9541.0177148999901</v>
      </c>
      <c r="S914" s="39">
        <v>4088.87189972028</v>
      </c>
      <c r="T914" s="39">
        <v>45</v>
      </c>
      <c r="U914" s="39">
        <v>16</v>
      </c>
      <c r="V914" s="39">
        <v>29</v>
      </c>
      <c r="W914" s="39">
        <v>30.529</v>
      </c>
      <c r="X914" s="39">
        <v>4</v>
      </c>
      <c r="Y914" s="3"/>
    </row>
    <row r="915" spans="1:25" ht="16">
      <c r="A915" s="38" t="s">
        <v>187</v>
      </c>
      <c r="B915" s="38">
        <v>5</v>
      </c>
      <c r="C915" s="38">
        <v>5</v>
      </c>
      <c r="D915" s="38">
        <v>5</v>
      </c>
      <c r="E915" s="38">
        <v>0.6</v>
      </c>
      <c r="F915" s="38">
        <v>1.5</v>
      </c>
      <c r="G915" s="38">
        <v>10800</v>
      </c>
      <c r="H915" s="38" t="s">
        <v>36</v>
      </c>
      <c r="I915" s="38">
        <v>200</v>
      </c>
      <c r="J915" s="38">
        <v>0.95</v>
      </c>
      <c r="K915" s="39">
        <v>295</v>
      </c>
      <c r="L915" s="39">
        <v>290</v>
      </c>
      <c r="M915" s="39">
        <v>5</v>
      </c>
      <c r="N915" s="39">
        <v>259</v>
      </c>
      <c r="O915" s="39">
        <v>30</v>
      </c>
      <c r="P915" s="39">
        <v>0</v>
      </c>
      <c r="Q915" s="39">
        <v>3.6613029999989202</v>
      </c>
      <c r="R915" s="39">
        <v>9642.5430123999904</v>
      </c>
      <c r="S915" s="39">
        <v>4157.6297928085496</v>
      </c>
      <c r="T915" s="39">
        <v>30</v>
      </c>
      <c r="U915" s="39">
        <v>13</v>
      </c>
      <c r="V915" s="39">
        <v>17</v>
      </c>
      <c r="W915" s="39">
        <v>25.564</v>
      </c>
      <c r="X915" s="39">
        <v>8</v>
      </c>
      <c r="Y915" s="3"/>
    </row>
    <row r="916" spans="1:25" ht="16">
      <c r="A916" s="38" t="s">
        <v>187</v>
      </c>
      <c r="B916" s="38">
        <v>5</v>
      </c>
      <c r="C916" s="38">
        <v>5</v>
      </c>
      <c r="D916" s="38">
        <v>5</v>
      </c>
      <c r="E916" s="38">
        <v>0.6</v>
      </c>
      <c r="F916" s="38">
        <v>1.5</v>
      </c>
      <c r="G916" s="38">
        <v>10800</v>
      </c>
      <c r="H916" s="38" t="s">
        <v>36</v>
      </c>
      <c r="I916" s="38">
        <v>200</v>
      </c>
      <c r="J916" s="38">
        <v>0.95</v>
      </c>
      <c r="K916" s="39">
        <v>310</v>
      </c>
      <c r="L916" s="39">
        <v>301</v>
      </c>
      <c r="M916" s="39">
        <v>9</v>
      </c>
      <c r="N916" s="39">
        <v>259</v>
      </c>
      <c r="O916" s="39">
        <v>41</v>
      </c>
      <c r="P916" s="39">
        <v>0</v>
      </c>
      <c r="Q916" s="39">
        <v>4.6343010000104297</v>
      </c>
      <c r="R916" s="39">
        <v>10122.6639571</v>
      </c>
      <c r="S916" s="39">
        <v>4350.3804737208402</v>
      </c>
      <c r="T916" s="39">
        <v>40</v>
      </c>
      <c r="U916" s="39">
        <v>10</v>
      </c>
      <c r="V916" s="39">
        <v>30</v>
      </c>
      <c r="W916" s="39">
        <v>31.808</v>
      </c>
      <c r="X916" s="39">
        <v>3</v>
      </c>
      <c r="Y916" s="3"/>
    </row>
    <row r="917" spans="1:25" ht="16">
      <c r="A917" s="38" t="s">
        <v>187</v>
      </c>
      <c r="B917" s="38">
        <v>5</v>
      </c>
      <c r="C917" s="38">
        <v>5</v>
      </c>
      <c r="D917" s="38">
        <v>5</v>
      </c>
      <c r="E917" s="38">
        <v>0.6</v>
      </c>
      <c r="F917" s="38">
        <v>1.5</v>
      </c>
      <c r="G917" s="38">
        <v>10800</v>
      </c>
      <c r="H917" s="38" t="s">
        <v>36</v>
      </c>
      <c r="I917" s="38">
        <v>200</v>
      </c>
      <c r="J917" s="38">
        <v>0.95</v>
      </c>
      <c r="K917" s="39">
        <v>294</v>
      </c>
      <c r="L917" s="39">
        <v>286</v>
      </c>
      <c r="M917" s="39">
        <v>8</v>
      </c>
      <c r="N917" s="39">
        <v>247</v>
      </c>
      <c r="O917" s="39">
        <v>38</v>
      </c>
      <c r="P917" s="39">
        <v>0</v>
      </c>
      <c r="Q917" s="39">
        <v>3.7781288999995599</v>
      </c>
      <c r="R917" s="39">
        <v>9582.0110879999993</v>
      </c>
      <c r="S917" s="39">
        <v>4164.8357914886401</v>
      </c>
      <c r="T917" s="39">
        <v>38</v>
      </c>
      <c r="U917" s="39">
        <v>13</v>
      </c>
      <c r="V917" s="39">
        <v>25</v>
      </c>
      <c r="W917" s="39">
        <v>29.841000000000001</v>
      </c>
      <c r="X917" s="39">
        <v>2</v>
      </c>
      <c r="Y917" s="3"/>
    </row>
    <row r="918" spans="1:25" ht="16">
      <c r="A918" s="38" t="s">
        <v>187</v>
      </c>
      <c r="B918" s="38">
        <v>5</v>
      </c>
      <c r="C918" s="38">
        <v>5</v>
      </c>
      <c r="D918" s="38">
        <v>5</v>
      </c>
      <c r="E918" s="38">
        <v>0.6</v>
      </c>
      <c r="F918" s="38">
        <v>1.5</v>
      </c>
      <c r="G918" s="38">
        <v>10800</v>
      </c>
      <c r="H918" s="38" t="s">
        <v>36</v>
      </c>
      <c r="I918" s="38">
        <v>200</v>
      </c>
      <c r="J918" s="38">
        <v>0.95</v>
      </c>
      <c r="K918" s="39">
        <v>301</v>
      </c>
      <c r="L918" s="39">
        <v>289</v>
      </c>
      <c r="M918" s="39">
        <v>12</v>
      </c>
      <c r="N918" s="39">
        <v>251</v>
      </c>
      <c r="O918" s="39">
        <v>37</v>
      </c>
      <c r="P918" s="39">
        <v>0</v>
      </c>
      <c r="Q918" s="39">
        <v>3.7170318000054299</v>
      </c>
      <c r="R918" s="39">
        <v>9597.6465401000005</v>
      </c>
      <c r="S918" s="39">
        <v>4084.9151487085001</v>
      </c>
      <c r="T918" s="39">
        <v>37</v>
      </c>
      <c r="U918" s="39">
        <v>11</v>
      </c>
      <c r="V918" s="39">
        <v>26</v>
      </c>
      <c r="W918" s="39">
        <v>26.405999999999999</v>
      </c>
      <c r="X918" s="39">
        <v>6</v>
      </c>
      <c r="Y918" s="3"/>
    </row>
    <row r="919" spans="1:25" ht="16">
      <c r="A919" s="38" t="s">
        <v>187</v>
      </c>
      <c r="B919" s="38">
        <v>5</v>
      </c>
      <c r="C919" s="38">
        <v>5</v>
      </c>
      <c r="D919" s="38">
        <v>5</v>
      </c>
      <c r="E919" s="38">
        <v>0.6</v>
      </c>
      <c r="F919" s="38">
        <v>1.5</v>
      </c>
      <c r="G919" s="38">
        <v>10800</v>
      </c>
      <c r="H919" s="38" t="s">
        <v>36</v>
      </c>
      <c r="I919" s="38">
        <v>200</v>
      </c>
      <c r="J919" s="38">
        <v>0.95</v>
      </c>
      <c r="K919" s="39">
        <v>294</v>
      </c>
      <c r="L919" s="39">
        <v>287</v>
      </c>
      <c r="M919" s="39">
        <v>7</v>
      </c>
      <c r="N919" s="39">
        <v>249</v>
      </c>
      <c r="O919" s="39">
        <v>37</v>
      </c>
      <c r="P919" s="39">
        <v>0</v>
      </c>
      <c r="Q919" s="39">
        <v>4.0088569999943298</v>
      </c>
      <c r="R919" s="39">
        <v>9620.6052739000006</v>
      </c>
      <c r="S919" s="39">
        <v>4117.0596508374401</v>
      </c>
      <c r="T919" s="39">
        <v>37</v>
      </c>
      <c r="U919" s="39">
        <v>15</v>
      </c>
      <c r="V919" s="39">
        <v>22</v>
      </c>
      <c r="W919" s="39">
        <v>30.27</v>
      </c>
      <c r="X919" s="39">
        <v>4</v>
      </c>
      <c r="Y919" s="3"/>
    </row>
    <row r="920" spans="1:25" ht="16">
      <c r="A920" s="38" t="s">
        <v>187</v>
      </c>
      <c r="B920" s="38">
        <v>5</v>
      </c>
      <c r="C920" s="38">
        <v>5</v>
      </c>
      <c r="D920" s="38">
        <v>5</v>
      </c>
      <c r="E920" s="38">
        <v>0.6</v>
      </c>
      <c r="F920" s="38">
        <v>1.5</v>
      </c>
      <c r="G920" s="38">
        <v>10800</v>
      </c>
      <c r="H920" s="38" t="s">
        <v>36</v>
      </c>
      <c r="I920" s="38">
        <v>200</v>
      </c>
      <c r="J920" s="38">
        <v>0.95</v>
      </c>
      <c r="K920" s="39">
        <v>308</v>
      </c>
      <c r="L920" s="39">
        <v>290</v>
      </c>
      <c r="M920" s="39">
        <v>18</v>
      </c>
      <c r="N920" s="39">
        <v>241</v>
      </c>
      <c r="O920" s="39">
        <v>48</v>
      </c>
      <c r="P920" s="39">
        <v>0</v>
      </c>
      <c r="Q920" s="39">
        <v>3.79220869999997</v>
      </c>
      <c r="R920" s="39">
        <v>9589.1864296999993</v>
      </c>
      <c r="S920" s="39">
        <v>4061.5538979377502</v>
      </c>
      <c r="T920" s="39">
        <v>48</v>
      </c>
      <c r="U920" s="39">
        <v>20</v>
      </c>
      <c r="V920" s="39">
        <v>28</v>
      </c>
      <c r="W920" s="39">
        <v>28.701000000000001</v>
      </c>
      <c r="X920" s="39">
        <v>4</v>
      </c>
      <c r="Y920" s="3"/>
    </row>
    <row r="921" spans="1:25" ht="16">
      <c r="A921" s="38" t="s">
        <v>187</v>
      </c>
      <c r="B921" s="38">
        <v>5</v>
      </c>
      <c r="C921" s="38">
        <v>5</v>
      </c>
      <c r="D921" s="38">
        <v>5</v>
      </c>
      <c r="E921" s="38">
        <v>0.6</v>
      </c>
      <c r="F921" s="38">
        <v>1.5</v>
      </c>
      <c r="G921" s="38">
        <v>10800</v>
      </c>
      <c r="H921" s="38" t="s">
        <v>36</v>
      </c>
      <c r="I921" s="38">
        <v>200</v>
      </c>
      <c r="J921" s="38">
        <v>0.95</v>
      </c>
      <c r="K921" s="39">
        <v>292</v>
      </c>
      <c r="L921" s="39">
        <v>288</v>
      </c>
      <c r="M921" s="39">
        <v>4</v>
      </c>
      <c r="N921" s="39">
        <v>245</v>
      </c>
      <c r="O921" s="39">
        <v>42</v>
      </c>
      <c r="P921" s="39">
        <v>0</v>
      </c>
      <c r="Q921" s="39">
        <v>3.7387654000008199</v>
      </c>
      <c r="R921" s="39">
        <v>9580.3076297999905</v>
      </c>
      <c r="S921" s="39">
        <v>4090.97314875852</v>
      </c>
      <c r="T921" s="39">
        <v>42</v>
      </c>
      <c r="U921" s="39">
        <v>14</v>
      </c>
      <c r="V921" s="39">
        <v>28</v>
      </c>
      <c r="W921" s="39">
        <v>30.123000000000001</v>
      </c>
      <c r="X921" s="39">
        <v>5</v>
      </c>
      <c r="Y921" s="3"/>
    </row>
    <row r="922" spans="1:25" ht="16">
      <c r="A922" s="38" t="s">
        <v>187</v>
      </c>
      <c r="B922" s="38">
        <v>5</v>
      </c>
      <c r="C922" s="38">
        <v>5</v>
      </c>
      <c r="D922" s="38">
        <v>5</v>
      </c>
      <c r="E922" s="38">
        <v>0.6</v>
      </c>
      <c r="F922" s="38">
        <v>1.5</v>
      </c>
      <c r="G922" s="38">
        <v>10800</v>
      </c>
      <c r="H922" s="38" t="s">
        <v>36</v>
      </c>
      <c r="I922" s="38">
        <v>200</v>
      </c>
      <c r="J922" s="38">
        <v>0.95</v>
      </c>
      <c r="K922" s="39">
        <v>294</v>
      </c>
      <c r="L922" s="39">
        <v>285</v>
      </c>
      <c r="M922" s="39">
        <v>9</v>
      </c>
      <c r="N922" s="39">
        <v>243</v>
      </c>
      <c r="O922" s="39">
        <v>41</v>
      </c>
      <c r="P922" s="39">
        <v>0</v>
      </c>
      <c r="Q922" s="39">
        <v>3.70730869999672</v>
      </c>
      <c r="R922" s="39">
        <v>9575.5742300000093</v>
      </c>
      <c r="S922" s="39">
        <v>4144.3909016093203</v>
      </c>
      <c r="T922" s="39">
        <v>41</v>
      </c>
      <c r="U922" s="39">
        <v>18</v>
      </c>
      <c r="V922" s="39">
        <v>23</v>
      </c>
      <c r="W922" s="39">
        <v>30.154</v>
      </c>
      <c r="X922" s="39">
        <v>4</v>
      </c>
      <c r="Y922" s="3"/>
    </row>
    <row r="923" spans="1:25" ht="16">
      <c r="A923" s="38" t="s">
        <v>187</v>
      </c>
      <c r="B923" s="38">
        <v>5</v>
      </c>
      <c r="C923" s="38">
        <v>5</v>
      </c>
      <c r="D923" s="38">
        <v>5</v>
      </c>
      <c r="E923" s="38">
        <v>0.6</v>
      </c>
      <c r="F923" s="38">
        <v>1.5</v>
      </c>
      <c r="G923" s="38">
        <v>10800</v>
      </c>
      <c r="H923" s="38" t="s">
        <v>36</v>
      </c>
      <c r="I923" s="38">
        <v>200</v>
      </c>
      <c r="J923" s="38">
        <v>0.95</v>
      </c>
      <c r="K923" s="39">
        <v>292</v>
      </c>
      <c r="L923" s="39">
        <v>287</v>
      </c>
      <c r="M923" s="39">
        <v>5</v>
      </c>
      <c r="N923" s="39">
        <v>232</v>
      </c>
      <c r="O923" s="39">
        <v>54</v>
      </c>
      <c r="P923" s="39">
        <v>0</v>
      </c>
      <c r="Q923" s="39">
        <v>3.7004007000054999</v>
      </c>
      <c r="R923" s="39">
        <v>9564.6032487000102</v>
      </c>
      <c r="S923" s="39">
        <v>4091.4728994336901</v>
      </c>
      <c r="T923" s="39">
        <v>54</v>
      </c>
      <c r="U923" s="39">
        <v>25</v>
      </c>
      <c r="V923" s="39">
        <v>29</v>
      </c>
      <c r="W923" s="39">
        <v>30.391999999999999</v>
      </c>
      <c r="X923" s="39">
        <v>5</v>
      </c>
      <c r="Y923" s="3"/>
    </row>
    <row r="924" spans="1:25" ht="16">
      <c r="A924" s="38" t="s">
        <v>187</v>
      </c>
      <c r="B924" s="38">
        <v>5</v>
      </c>
      <c r="C924" s="38">
        <v>5</v>
      </c>
      <c r="D924" s="38">
        <v>5</v>
      </c>
      <c r="E924" s="38">
        <v>0.6</v>
      </c>
      <c r="F924" s="38">
        <v>1.5</v>
      </c>
      <c r="G924" s="38">
        <v>10800</v>
      </c>
      <c r="H924" s="38" t="s">
        <v>36</v>
      </c>
      <c r="I924" s="38">
        <v>200</v>
      </c>
      <c r="J924" s="38">
        <v>0.95</v>
      </c>
      <c r="K924" s="39">
        <v>313</v>
      </c>
      <c r="L924" s="39">
        <v>309</v>
      </c>
      <c r="M924" s="39">
        <v>4</v>
      </c>
      <c r="N924" s="39">
        <v>261</v>
      </c>
      <c r="O924" s="39">
        <v>47</v>
      </c>
      <c r="P924" s="39">
        <v>0</v>
      </c>
      <c r="Q924" s="39">
        <v>4.4035582999950798</v>
      </c>
      <c r="R924" s="39">
        <v>10177.156924499899</v>
      </c>
      <c r="S924" s="39">
        <v>4308.4557236302599</v>
      </c>
      <c r="T924" s="39">
        <v>47</v>
      </c>
      <c r="U924" s="39">
        <v>16</v>
      </c>
      <c r="V924" s="39">
        <v>31</v>
      </c>
      <c r="W924" s="39">
        <v>33.847000000000001</v>
      </c>
      <c r="X924" s="39">
        <v>3</v>
      </c>
      <c r="Y924" s="3"/>
    </row>
    <row r="925" spans="1:25" ht="16">
      <c r="A925" s="38" t="s">
        <v>187</v>
      </c>
      <c r="B925" s="38">
        <v>5</v>
      </c>
      <c r="C925" s="38">
        <v>5</v>
      </c>
      <c r="D925" s="38">
        <v>5</v>
      </c>
      <c r="E925" s="38">
        <v>0.6</v>
      </c>
      <c r="F925" s="38">
        <v>1.5</v>
      </c>
      <c r="G925" s="38">
        <v>10800</v>
      </c>
      <c r="H925" s="38" t="s">
        <v>36</v>
      </c>
      <c r="I925" s="38">
        <v>200</v>
      </c>
      <c r="J925" s="38">
        <v>0.95</v>
      </c>
      <c r="K925" s="39">
        <v>297</v>
      </c>
      <c r="L925" s="39">
        <v>288</v>
      </c>
      <c r="M925" s="39">
        <v>9</v>
      </c>
      <c r="N925" s="39">
        <v>247</v>
      </c>
      <c r="O925" s="39">
        <v>40</v>
      </c>
      <c r="P925" s="39">
        <v>0</v>
      </c>
      <c r="Q925" s="39">
        <v>3.7102200999822399</v>
      </c>
      <c r="R925" s="39">
        <v>9591.0141767999903</v>
      </c>
      <c r="S925" s="39">
        <v>4133.0267905318096</v>
      </c>
      <c r="T925" s="39">
        <v>40</v>
      </c>
      <c r="U925" s="39">
        <v>18</v>
      </c>
      <c r="V925" s="39">
        <v>22</v>
      </c>
      <c r="W925" s="39">
        <v>32.353000000000002</v>
      </c>
      <c r="X925" s="39">
        <v>5</v>
      </c>
      <c r="Y925" s="3"/>
    </row>
    <row r="926" spans="1:25" ht="16">
      <c r="A926" s="38" t="s">
        <v>187</v>
      </c>
      <c r="B926" s="38">
        <v>5</v>
      </c>
      <c r="C926" s="38">
        <v>5</v>
      </c>
      <c r="D926" s="38">
        <v>5</v>
      </c>
      <c r="E926" s="38">
        <v>0.6</v>
      </c>
      <c r="F926" s="38">
        <v>1.5</v>
      </c>
      <c r="G926" s="38">
        <v>10800</v>
      </c>
      <c r="H926" s="38" t="s">
        <v>36</v>
      </c>
      <c r="I926" s="38">
        <v>200</v>
      </c>
      <c r="J926" s="38">
        <v>0.95</v>
      </c>
      <c r="K926" s="39">
        <v>312</v>
      </c>
      <c r="L926" s="39">
        <v>302</v>
      </c>
      <c r="M926" s="39">
        <v>10</v>
      </c>
      <c r="N926" s="39">
        <v>253</v>
      </c>
      <c r="O926" s="39">
        <v>48</v>
      </c>
      <c r="P926" s="39">
        <v>0</v>
      </c>
      <c r="Q926" s="39">
        <v>4.8923375000056897</v>
      </c>
      <c r="R926" s="39">
        <v>10126.7934873999</v>
      </c>
      <c r="S926" s="39">
        <v>4334.7879727110203</v>
      </c>
      <c r="T926" s="39">
        <v>48</v>
      </c>
      <c r="U926" s="39">
        <v>13</v>
      </c>
      <c r="V926" s="39">
        <v>35</v>
      </c>
      <c r="W926" s="39">
        <v>27.981999999999999</v>
      </c>
      <c r="X926" s="39">
        <v>9</v>
      </c>
      <c r="Y926" s="3"/>
    </row>
    <row r="927" spans="1:25" ht="16">
      <c r="A927" s="38" t="s">
        <v>187</v>
      </c>
      <c r="B927" s="38">
        <v>5</v>
      </c>
      <c r="C927" s="38">
        <v>5</v>
      </c>
      <c r="D927" s="38">
        <v>5</v>
      </c>
      <c r="E927" s="38">
        <v>0.6</v>
      </c>
      <c r="F927" s="38">
        <v>1.5</v>
      </c>
      <c r="G927" s="38">
        <v>10800</v>
      </c>
      <c r="H927" s="38" t="s">
        <v>36</v>
      </c>
      <c r="I927" s="38">
        <v>200</v>
      </c>
      <c r="J927" s="38">
        <v>0.95</v>
      </c>
      <c r="K927" s="39">
        <v>289</v>
      </c>
      <c r="L927" s="39">
        <v>285</v>
      </c>
      <c r="M927" s="39">
        <v>4</v>
      </c>
      <c r="N927" s="39">
        <v>244</v>
      </c>
      <c r="O927" s="39">
        <v>40</v>
      </c>
      <c r="P927" s="39">
        <v>0</v>
      </c>
      <c r="Q927" s="39">
        <v>3.7391652000000701</v>
      </c>
      <c r="R927" s="39">
        <v>9569.9109735999991</v>
      </c>
      <c r="S927" s="39">
        <v>4180.8210402159002</v>
      </c>
      <c r="T927" s="39">
        <v>40</v>
      </c>
      <c r="U927" s="39">
        <v>21</v>
      </c>
      <c r="V927" s="39">
        <v>19</v>
      </c>
      <c r="W927" s="39">
        <v>29.21</v>
      </c>
      <c r="X927" s="39">
        <v>3</v>
      </c>
      <c r="Y927" s="3"/>
    </row>
    <row r="928" spans="1:25" ht="16">
      <c r="A928" s="38" t="s">
        <v>187</v>
      </c>
      <c r="B928" s="38">
        <v>5</v>
      </c>
      <c r="C928" s="38">
        <v>5</v>
      </c>
      <c r="D928" s="38">
        <v>5</v>
      </c>
      <c r="E928" s="38">
        <v>0.6</v>
      </c>
      <c r="F928" s="38">
        <v>1.5</v>
      </c>
      <c r="G928" s="38">
        <v>10800</v>
      </c>
      <c r="H928" s="38" t="s">
        <v>36</v>
      </c>
      <c r="I928" s="38">
        <v>200</v>
      </c>
      <c r="J928" s="38">
        <v>0.95</v>
      </c>
      <c r="K928" s="39">
        <v>306</v>
      </c>
      <c r="L928" s="39">
        <v>284</v>
      </c>
      <c r="M928" s="39">
        <v>22</v>
      </c>
      <c r="N928" s="39">
        <v>249</v>
      </c>
      <c r="O928" s="39">
        <v>34</v>
      </c>
      <c r="P928" s="39">
        <v>0</v>
      </c>
      <c r="Q928" s="39">
        <v>3.8131178000092198</v>
      </c>
      <c r="R928" s="39">
        <v>9576.3339962999999</v>
      </c>
      <c r="S928" s="39">
        <v>4163.8759021810201</v>
      </c>
      <c r="T928" s="39">
        <v>34</v>
      </c>
      <c r="U928" s="39">
        <v>18</v>
      </c>
      <c r="V928" s="39">
        <v>16</v>
      </c>
      <c r="W928" s="39">
        <v>28.581</v>
      </c>
      <c r="X928" s="39">
        <v>4</v>
      </c>
      <c r="Y928" s="3"/>
    </row>
    <row r="929" spans="1:25" ht="16">
      <c r="A929" s="38" t="s">
        <v>187</v>
      </c>
      <c r="B929" s="38">
        <v>5</v>
      </c>
      <c r="C929" s="38">
        <v>5</v>
      </c>
      <c r="D929" s="38">
        <v>5</v>
      </c>
      <c r="E929" s="38">
        <v>0.6</v>
      </c>
      <c r="F929" s="38">
        <v>1.5</v>
      </c>
      <c r="G929" s="38">
        <v>10800</v>
      </c>
      <c r="H929" s="38" t="s">
        <v>36</v>
      </c>
      <c r="I929" s="38">
        <v>200</v>
      </c>
      <c r="J929" s="38">
        <v>0.95</v>
      </c>
      <c r="K929" s="39">
        <v>311</v>
      </c>
      <c r="L929" s="39">
        <v>303</v>
      </c>
      <c r="M929" s="39">
        <v>8</v>
      </c>
      <c r="N929" s="39">
        <v>259</v>
      </c>
      <c r="O929" s="39">
        <v>43</v>
      </c>
      <c r="P929" s="39">
        <v>0</v>
      </c>
      <c r="Q929" s="39">
        <v>4.2869862999915798</v>
      </c>
      <c r="R929" s="39">
        <v>10139.280753200001</v>
      </c>
      <c r="S929" s="39">
        <v>4374.6414769897201</v>
      </c>
      <c r="T929" s="39">
        <v>43</v>
      </c>
      <c r="U929" s="39">
        <v>21</v>
      </c>
      <c r="V929" s="39">
        <v>22</v>
      </c>
      <c r="W929" s="39">
        <v>31.317</v>
      </c>
      <c r="X929" s="39">
        <v>6</v>
      </c>
      <c r="Y929" s="3"/>
    </row>
    <row r="930" spans="1:25" ht="16">
      <c r="A930" s="38" t="s">
        <v>187</v>
      </c>
      <c r="B930" s="38">
        <v>5</v>
      </c>
      <c r="C930" s="38">
        <v>5</v>
      </c>
      <c r="D930" s="38">
        <v>5</v>
      </c>
      <c r="E930" s="38">
        <v>0.6</v>
      </c>
      <c r="F930" s="38">
        <v>1.5</v>
      </c>
      <c r="G930" s="38">
        <v>10800</v>
      </c>
      <c r="H930" s="38" t="s">
        <v>36</v>
      </c>
      <c r="I930" s="38">
        <v>200</v>
      </c>
      <c r="J930" s="38">
        <v>0.95</v>
      </c>
      <c r="K930" s="39">
        <v>298</v>
      </c>
      <c r="L930" s="39">
        <v>289</v>
      </c>
      <c r="M930" s="39">
        <v>9</v>
      </c>
      <c r="N930" s="39">
        <v>250</v>
      </c>
      <c r="O930" s="39">
        <v>38</v>
      </c>
      <c r="P930" s="39">
        <v>0</v>
      </c>
      <c r="Q930" s="39">
        <v>3.78367960001873</v>
      </c>
      <c r="R930" s="39">
        <v>9563.4417875999898</v>
      </c>
      <c r="S930" s="39">
        <v>4084.50253720814</v>
      </c>
      <c r="T930" s="39">
        <v>38</v>
      </c>
      <c r="U930" s="39">
        <v>13</v>
      </c>
      <c r="V930" s="39">
        <v>25</v>
      </c>
      <c r="W930" s="39">
        <v>27.356999999999999</v>
      </c>
      <c r="X930" s="39">
        <v>6</v>
      </c>
      <c r="Y930" s="3"/>
    </row>
    <row r="931" spans="1:25" ht="16">
      <c r="A931" s="38" t="s">
        <v>187</v>
      </c>
      <c r="B931" s="38">
        <v>5</v>
      </c>
      <c r="C931" s="38">
        <v>5</v>
      </c>
      <c r="D931" s="38">
        <v>5</v>
      </c>
      <c r="E931" s="38">
        <v>0.6</v>
      </c>
      <c r="F931" s="38">
        <v>1.5</v>
      </c>
      <c r="G931" s="38">
        <v>10800</v>
      </c>
      <c r="H931" s="38" t="s">
        <v>36</v>
      </c>
      <c r="I931" s="38">
        <v>200</v>
      </c>
      <c r="J931" s="38">
        <v>0.95</v>
      </c>
      <c r="K931" s="39">
        <v>292</v>
      </c>
      <c r="L931" s="39">
        <v>285</v>
      </c>
      <c r="M931" s="39">
        <v>7</v>
      </c>
      <c r="N931" s="39">
        <v>246</v>
      </c>
      <c r="O931" s="39">
        <v>38</v>
      </c>
      <c r="P931" s="39">
        <v>0</v>
      </c>
      <c r="Q931" s="39">
        <v>3.72866279999693</v>
      </c>
      <c r="R931" s="39">
        <v>9568.0175717000002</v>
      </c>
      <c r="S931" s="39">
        <v>4135.2619009725704</v>
      </c>
      <c r="T931" s="39">
        <v>38</v>
      </c>
      <c r="U931" s="39">
        <v>19</v>
      </c>
      <c r="V931" s="39">
        <v>19</v>
      </c>
      <c r="W931" s="39">
        <v>28.359000000000002</v>
      </c>
      <c r="X931" s="39">
        <v>6</v>
      </c>
      <c r="Y931" s="3"/>
    </row>
    <row r="932" spans="1:25" ht="16">
      <c r="A932" s="38" t="s">
        <v>187</v>
      </c>
      <c r="B932" s="38">
        <v>5</v>
      </c>
      <c r="C932" s="38">
        <v>5</v>
      </c>
      <c r="D932" s="38">
        <v>5</v>
      </c>
      <c r="E932" s="38">
        <v>0.6</v>
      </c>
      <c r="F932" s="38">
        <v>2</v>
      </c>
      <c r="G932" s="38">
        <v>10800</v>
      </c>
      <c r="H932" s="38" t="s">
        <v>36</v>
      </c>
      <c r="I932" s="38">
        <v>200</v>
      </c>
      <c r="J932" s="38">
        <v>0.95</v>
      </c>
      <c r="K932" s="39">
        <v>299</v>
      </c>
      <c r="L932" s="39">
        <v>276</v>
      </c>
      <c r="M932" s="39">
        <v>23</v>
      </c>
      <c r="N932" s="39">
        <v>235</v>
      </c>
      <c r="O932" s="39">
        <v>40</v>
      </c>
      <c r="P932" s="39">
        <v>0</v>
      </c>
      <c r="Q932" s="39">
        <v>6.0953475000039896</v>
      </c>
      <c r="R932" s="39">
        <v>9875.1930029000105</v>
      </c>
      <c r="S932" s="39">
        <v>4573.9962364789099</v>
      </c>
      <c r="T932" s="39">
        <v>40</v>
      </c>
      <c r="U932" s="39">
        <v>13</v>
      </c>
      <c r="V932" s="39">
        <v>27</v>
      </c>
      <c r="W932" s="39">
        <v>30.913</v>
      </c>
      <c r="X932" s="39">
        <v>5</v>
      </c>
      <c r="Y932" s="3"/>
    </row>
    <row r="933" spans="1:25" ht="16">
      <c r="A933" s="38" t="s">
        <v>187</v>
      </c>
      <c r="B933" s="38">
        <v>5</v>
      </c>
      <c r="C933" s="38">
        <v>5</v>
      </c>
      <c r="D933" s="38">
        <v>5</v>
      </c>
      <c r="E933" s="38">
        <v>0.6</v>
      </c>
      <c r="F933" s="38">
        <v>2</v>
      </c>
      <c r="G933" s="38">
        <v>10800</v>
      </c>
      <c r="H933" s="38" t="s">
        <v>36</v>
      </c>
      <c r="I933" s="38">
        <v>200</v>
      </c>
      <c r="J933" s="38">
        <v>0.95</v>
      </c>
      <c r="K933" s="39">
        <v>291</v>
      </c>
      <c r="L933" s="39">
        <v>274</v>
      </c>
      <c r="M933" s="39">
        <v>17</v>
      </c>
      <c r="N933" s="39">
        <v>239</v>
      </c>
      <c r="O933" s="39">
        <v>34</v>
      </c>
      <c r="P933" s="39">
        <v>0</v>
      </c>
      <c r="Q933" s="39">
        <v>5.5322985999921004</v>
      </c>
      <c r="R933" s="39">
        <v>9926.3153883999894</v>
      </c>
      <c r="S933" s="39">
        <v>4715.7984949424799</v>
      </c>
      <c r="T933" s="39">
        <v>34</v>
      </c>
      <c r="U933" s="39">
        <v>17</v>
      </c>
      <c r="V933" s="39">
        <v>17</v>
      </c>
      <c r="W933" s="39">
        <v>26.495000000000001</v>
      </c>
      <c r="X933" s="39">
        <v>5</v>
      </c>
      <c r="Y933" s="3"/>
    </row>
    <row r="934" spans="1:25" ht="16">
      <c r="A934" s="38" t="s">
        <v>187</v>
      </c>
      <c r="B934" s="38">
        <v>5</v>
      </c>
      <c r="C934" s="38">
        <v>5</v>
      </c>
      <c r="D934" s="38">
        <v>5</v>
      </c>
      <c r="E934" s="38">
        <v>0.6</v>
      </c>
      <c r="F934" s="38">
        <v>2</v>
      </c>
      <c r="G934" s="38">
        <v>10800</v>
      </c>
      <c r="H934" s="38" t="s">
        <v>36</v>
      </c>
      <c r="I934" s="38">
        <v>200</v>
      </c>
      <c r="J934" s="38">
        <v>0.95</v>
      </c>
      <c r="K934" s="39">
        <v>298</v>
      </c>
      <c r="L934" s="39">
        <v>278</v>
      </c>
      <c r="M934" s="39">
        <v>20</v>
      </c>
      <c r="N934" s="39">
        <v>234</v>
      </c>
      <c r="O934" s="39">
        <v>43</v>
      </c>
      <c r="P934" s="39">
        <v>0</v>
      </c>
      <c r="Q934" s="39">
        <v>6.0225304999896903</v>
      </c>
      <c r="R934" s="39">
        <v>9973.6704862000006</v>
      </c>
      <c r="S934" s="39">
        <v>4684.9829933503597</v>
      </c>
      <c r="T934" s="39">
        <v>43</v>
      </c>
      <c r="U934" s="39">
        <v>14</v>
      </c>
      <c r="V934" s="39">
        <v>29</v>
      </c>
      <c r="W934" s="39">
        <v>27.047999999999998</v>
      </c>
      <c r="X934" s="39">
        <v>7</v>
      </c>
      <c r="Y934" s="3"/>
    </row>
    <row r="935" spans="1:25" ht="16">
      <c r="A935" s="38" t="s">
        <v>187</v>
      </c>
      <c r="B935" s="38">
        <v>5</v>
      </c>
      <c r="C935" s="38">
        <v>5</v>
      </c>
      <c r="D935" s="38">
        <v>5</v>
      </c>
      <c r="E935" s="38">
        <v>0.6</v>
      </c>
      <c r="F935" s="38">
        <v>2</v>
      </c>
      <c r="G935" s="38">
        <v>10800</v>
      </c>
      <c r="H935" s="38" t="s">
        <v>36</v>
      </c>
      <c r="I935" s="38">
        <v>200</v>
      </c>
      <c r="J935" s="38">
        <v>0.95</v>
      </c>
      <c r="K935" s="39">
        <v>285</v>
      </c>
      <c r="L935" s="39">
        <v>273</v>
      </c>
      <c r="M935" s="39">
        <v>12</v>
      </c>
      <c r="N935" s="39">
        <v>228</v>
      </c>
      <c r="O935" s="39">
        <v>44</v>
      </c>
      <c r="P935" s="39">
        <v>0</v>
      </c>
      <c r="Q935" s="39">
        <v>6.2644353000137896</v>
      </c>
      <c r="R935" s="39">
        <v>9905.2759618999899</v>
      </c>
      <c r="S935" s="39">
        <v>4663.5242394488296</v>
      </c>
      <c r="T935" s="39">
        <v>44</v>
      </c>
      <c r="U935" s="39">
        <v>18</v>
      </c>
      <c r="V935" s="39">
        <v>26</v>
      </c>
      <c r="W935" s="39">
        <v>30.666</v>
      </c>
      <c r="X935" s="39">
        <v>4</v>
      </c>
      <c r="Y935" s="3"/>
    </row>
    <row r="936" spans="1:25" ht="16">
      <c r="A936" s="38" t="s">
        <v>187</v>
      </c>
      <c r="B936" s="38">
        <v>5</v>
      </c>
      <c r="C936" s="38">
        <v>5</v>
      </c>
      <c r="D936" s="38">
        <v>5</v>
      </c>
      <c r="E936" s="38">
        <v>0.6</v>
      </c>
      <c r="F936" s="38">
        <v>2</v>
      </c>
      <c r="G936" s="38">
        <v>10800</v>
      </c>
      <c r="H936" s="38" t="s">
        <v>36</v>
      </c>
      <c r="I936" s="38">
        <v>200</v>
      </c>
      <c r="J936" s="38">
        <v>0.95</v>
      </c>
      <c r="K936" s="39">
        <v>270</v>
      </c>
      <c r="L936" s="39">
        <v>258</v>
      </c>
      <c r="M936" s="39">
        <v>12</v>
      </c>
      <c r="N936" s="39">
        <v>207</v>
      </c>
      <c r="O936" s="39">
        <v>50</v>
      </c>
      <c r="P936" s="39">
        <v>0</v>
      </c>
      <c r="Q936" s="39">
        <v>4.2527371999849599</v>
      </c>
      <c r="R936" s="39">
        <v>9171.6888915999898</v>
      </c>
      <c r="S936" s="39">
        <v>4252.0296550788898</v>
      </c>
      <c r="T936" s="39">
        <v>50</v>
      </c>
      <c r="U936" s="39">
        <v>14</v>
      </c>
      <c r="V936" s="39">
        <v>36</v>
      </c>
      <c r="W936" s="39">
        <v>30.731999999999999</v>
      </c>
      <c r="X936" s="39">
        <v>3</v>
      </c>
      <c r="Y936" s="3"/>
    </row>
    <row r="937" spans="1:25" ht="16">
      <c r="A937" s="38" t="s">
        <v>187</v>
      </c>
      <c r="B937" s="38">
        <v>5</v>
      </c>
      <c r="C937" s="38">
        <v>5</v>
      </c>
      <c r="D937" s="38">
        <v>5</v>
      </c>
      <c r="E937" s="38">
        <v>0.6</v>
      </c>
      <c r="F937" s="38">
        <v>2</v>
      </c>
      <c r="G937" s="38">
        <v>10800</v>
      </c>
      <c r="H937" s="38" t="s">
        <v>36</v>
      </c>
      <c r="I937" s="38">
        <v>200</v>
      </c>
      <c r="J937" s="38">
        <v>0.95</v>
      </c>
      <c r="K937" s="39">
        <v>282</v>
      </c>
      <c r="L937" s="39">
        <v>267</v>
      </c>
      <c r="M937" s="39">
        <v>15</v>
      </c>
      <c r="N937" s="39">
        <v>231</v>
      </c>
      <c r="O937" s="39">
        <v>35</v>
      </c>
      <c r="P937" s="39">
        <v>0</v>
      </c>
      <c r="Q937" s="39">
        <v>6.4309906000024197</v>
      </c>
      <c r="R937" s="39">
        <v>9858.6751459999996</v>
      </c>
      <c r="S937" s="39">
        <v>4727.4692423511297</v>
      </c>
      <c r="T937" s="39">
        <v>34</v>
      </c>
      <c r="U937" s="39">
        <v>14</v>
      </c>
      <c r="V937" s="39">
        <v>20</v>
      </c>
      <c r="W937" s="39">
        <v>26.315999999999999</v>
      </c>
      <c r="X937" s="39">
        <v>4</v>
      </c>
      <c r="Y937" s="3"/>
    </row>
    <row r="938" spans="1:25" ht="16">
      <c r="A938" s="38" t="s">
        <v>187</v>
      </c>
      <c r="B938" s="38">
        <v>5</v>
      </c>
      <c r="C938" s="38">
        <v>5</v>
      </c>
      <c r="D938" s="38">
        <v>5</v>
      </c>
      <c r="E938" s="38">
        <v>0.6</v>
      </c>
      <c r="F938" s="38">
        <v>2</v>
      </c>
      <c r="G938" s="38">
        <v>10800</v>
      </c>
      <c r="H938" s="38" t="s">
        <v>36</v>
      </c>
      <c r="I938" s="38">
        <v>200</v>
      </c>
      <c r="J938" s="38">
        <v>0.95</v>
      </c>
      <c r="K938" s="39">
        <v>253</v>
      </c>
      <c r="L938" s="39">
        <v>248</v>
      </c>
      <c r="M938" s="39">
        <v>5</v>
      </c>
      <c r="N938" s="39">
        <v>222</v>
      </c>
      <c r="O938" s="39">
        <v>25</v>
      </c>
      <c r="P938" s="39">
        <v>0</v>
      </c>
      <c r="Q938" s="39">
        <v>4.3544229000027199</v>
      </c>
      <c r="R938" s="39">
        <v>9171.4616569999907</v>
      </c>
      <c r="S938" s="39">
        <v>4437.31766198901</v>
      </c>
      <c r="T938" s="39">
        <v>25</v>
      </c>
      <c r="U938" s="39">
        <v>13</v>
      </c>
      <c r="V938" s="39">
        <v>12</v>
      </c>
      <c r="W938" s="39">
        <v>29.562000000000001</v>
      </c>
      <c r="X938" s="39">
        <v>5</v>
      </c>
      <c r="Y938" s="3"/>
    </row>
    <row r="939" spans="1:25" ht="16">
      <c r="A939" s="38" t="s">
        <v>187</v>
      </c>
      <c r="B939" s="38">
        <v>5</v>
      </c>
      <c r="C939" s="38">
        <v>5</v>
      </c>
      <c r="D939" s="38">
        <v>5</v>
      </c>
      <c r="E939" s="38">
        <v>0.6</v>
      </c>
      <c r="F939" s="38">
        <v>2</v>
      </c>
      <c r="G939" s="38">
        <v>10800</v>
      </c>
      <c r="H939" s="38" t="s">
        <v>36</v>
      </c>
      <c r="I939" s="38">
        <v>200</v>
      </c>
      <c r="J939" s="38">
        <v>0.95</v>
      </c>
      <c r="K939" s="39">
        <v>265</v>
      </c>
      <c r="L939" s="39">
        <v>254</v>
      </c>
      <c r="M939" s="39">
        <v>11</v>
      </c>
      <c r="N939" s="39">
        <v>206</v>
      </c>
      <c r="O939" s="39">
        <v>47</v>
      </c>
      <c r="P939" s="39">
        <v>0</v>
      </c>
      <c r="Q939" s="39">
        <v>4.2414979999942997</v>
      </c>
      <c r="R939" s="39">
        <v>9160.0162231999893</v>
      </c>
      <c r="S939" s="39">
        <v>4345.9868001616496</v>
      </c>
      <c r="T939" s="39">
        <v>47</v>
      </c>
      <c r="U939" s="39">
        <v>20</v>
      </c>
      <c r="V939" s="39">
        <v>27</v>
      </c>
      <c r="W939" s="39">
        <v>31.600999999999999</v>
      </c>
      <c r="X939" s="39">
        <v>3</v>
      </c>
      <c r="Y939" s="3"/>
    </row>
    <row r="940" spans="1:25" ht="16">
      <c r="A940" s="38" t="s">
        <v>187</v>
      </c>
      <c r="B940" s="38">
        <v>5</v>
      </c>
      <c r="C940" s="38">
        <v>5</v>
      </c>
      <c r="D940" s="38">
        <v>5</v>
      </c>
      <c r="E940" s="38">
        <v>0.6</v>
      </c>
      <c r="F940" s="38">
        <v>2</v>
      </c>
      <c r="G940" s="38">
        <v>10800</v>
      </c>
      <c r="H940" s="38" t="s">
        <v>36</v>
      </c>
      <c r="I940" s="38">
        <v>200</v>
      </c>
      <c r="J940" s="38">
        <v>0.95</v>
      </c>
      <c r="K940" s="39">
        <v>254</v>
      </c>
      <c r="L940" s="39">
        <v>252</v>
      </c>
      <c r="M940" s="39">
        <v>2</v>
      </c>
      <c r="N940" s="39">
        <v>211</v>
      </c>
      <c r="O940" s="39">
        <v>40</v>
      </c>
      <c r="P940" s="39">
        <v>0</v>
      </c>
      <c r="Q940" s="39">
        <v>4.0523889999979197</v>
      </c>
      <c r="R940" s="39">
        <v>9155.8890880999897</v>
      </c>
      <c r="S940" s="39">
        <v>4379.1204100847199</v>
      </c>
      <c r="T940" s="39">
        <v>40</v>
      </c>
      <c r="U940" s="39">
        <v>11</v>
      </c>
      <c r="V940" s="39">
        <v>29</v>
      </c>
      <c r="W940" s="39">
        <v>32.095999999999997</v>
      </c>
      <c r="X940" s="39">
        <v>3</v>
      </c>
      <c r="Y940" s="3"/>
    </row>
    <row r="941" spans="1:25" ht="16">
      <c r="A941" s="38" t="s">
        <v>187</v>
      </c>
      <c r="B941" s="38">
        <v>5</v>
      </c>
      <c r="C941" s="38">
        <v>5</v>
      </c>
      <c r="D941" s="38">
        <v>5</v>
      </c>
      <c r="E941" s="38">
        <v>0.6</v>
      </c>
      <c r="F941" s="38">
        <v>2</v>
      </c>
      <c r="G941" s="38">
        <v>10800</v>
      </c>
      <c r="H941" s="38" t="s">
        <v>36</v>
      </c>
      <c r="I941" s="38">
        <v>200</v>
      </c>
      <c r="J941" s="38">
        <v>0.95</v>
      </c>
      <c r="K941" s="39">
        <v>280</v>
      </c>
      <c r="L941" s="39">
        <v>257</v>
      </c>
      <c r="M941" s="39">
        <v>23</v>
      </c>
      <c r="N941" s="39">
        <v>212</v>
      </c>
      <c r="O941" s="39">
        <v>44</v>
      </c>
      <c r="P941" s="39">
        <v>0</v>
      </c>
      <c r="Q941" s="39">
        <v>4.32519459998489</v>
      </c>
      <c r="R941" s="39">
        <v>9161.7901141999992</v>
      </c>
      <c r="S941" s="39">
        <v>4252.5466550458204</v>
      </c>
      <c r="T941" s="39">
        <v>44</v>
      </c>
      <c r="U941" s="39">
        <v>15</v>
      </c>
      <c r="V941" s="39">
        <v>29</v>
      </c>
      <c r="W941" s="39">
        <v>35.929000000000002</v>
      </c>
      <c r="X941" s="39">
        <v>7</v>
      </c>
      <c r="Y941" s="3"/>
    </row>
    <row r="942" spans="1:25" ht="16">
      <c r="A942" s="38" t="s">
        <v>187</v>
      </c>
      <c r="B942" s="38">
        <v>5</v>
      </c>
      <c r="C942" s="38">
        <v>5</v>
      </c>
      <c r="D942" s="38">
        <v>5</v>
      </c>
      <c r="E942" s="38">
        <v>0.6</v>
      </c>
      <c r="F942" s="38">
        <v>2</v>
      </c>
      <c r="G942" s="38">
        <v>10800</v>
      </c>
      <c r="H942" s="38" t="s">
        <v>36</v>
      </c>
      <c r="I942" s="38">
        <v>200</v>
      </c>
      <c r="J942" s="38">
        <v>0.95</v>
      </c>
      <c r="K942" s="39">
        <v>277</v>
      </c>
      <c r="L942" s="39">
        <v>253</v>
      </c>
      <c r="M942" s="39">
        <v>24</v>
      </c>
      <c r="N942" s="39">
        <v>210</v>
      </c>
      <c r="O942" s="39">
        <v>42</v>
      </c>
      <c r="P942" s="39">
        <v>0</v>
      </c>
      <c r="Q942" s="39">
        <v>4.4148337999940797</v>
      </c>
      <c r="R942" s="39">
        <v>9100.6023146999905</v>
      </c>
      <c r="S942" s="39">
        <v>4304.04754999326</v>
      </c>
      <c r="T942" s="39">
        <v>42</v>
      </c>
      <c r="U942" s="39">
        <v>13</v>
      </c>
      <c r="V942" s="39">
        <v>29</v>
      </c>
      <c r="W942" s="39">
        <v>30.597999999999999</v>
      </c>
      <c r="X942" s="39">
        <v>5</v>
      </c>
      <c r="Y942" s="3"/>
    </row>
    <row r="943" spans="1:25" ht="16">
      <c r="A943" s="38" t="s">
        <v>187</v>
      </c>
      <c r="B943" s="38">
        <v>5</v>
      </c>
      <c r="C943" s="38">
        <v>5</v>
      </c>
      <c r="D943" s="38">
        <v>5</v>
      </c>
      <c r="E943" s="38">
        <v>0.6</v>
      </c>
      <c r="F943" s="38">
        <v>2</v>
      </c>
      <c r="G943" s="38">
        <v>10800</v>
      </c>
      <c r="H943" s="38" t="s">
        <v>36</v>
      </c>
      <c r="I943" s="38">
        <v>200</v>
      </c>
      <c r="J943" s="38">
        <v>0.95</v>
      </c>
      <c r="K943" s="39">
        <v>265</v>
      </c>
      <c r="L943" s="39">
        <v>255</v>
      </c>
      <c r="M943" s="39">
        <v>10</v>
      </c>
      <c r="N943" s="39">
        <v>215</v>
      </c>
      <c r="O943" s="39">
        <v>39</v>
      </c>
      <c r="P943" s="39">
        <v>0</v>
      </c>
      <c r="Q943" s="39">
        <v>4.16286369999718</v>
      </c>
      <c r="R943" s="39">
        <v>9190.0168540000104</v>
      </c>
      <c r="S943" s="39">
        <v>4330.5666582211798</v>
      </c>
      <c r="T943" s="39">
        <v>39</v>
      </c>
      <c r="U943" s="39">
        <v>18</v>
      </c>
      <c r="V943" s="39">
        <v>21</v>
      </c>
      <c r="W943" s="39">
        <v>29.637</v>
      </c>
      <c r="X943" s="39">
        <v>5</v>
      </c>
      <c r="Y943" s="3"/>
    </row>
    <row r="944" spans="1:25" ht="16">
      <c r="A944" s="38" t="s">
        <v>187</v>
      </c>
      <c r="B944" s="38">
        <v>5</v>
      </c>
      <c r="C944" s="38">
        <v>5</v>
      </c>
      <c r="D944" s="38">
        <v>5</v>
      </c>
      <c r="E944" s="38">
        <v>0.6</v>
      </c>
      <c r="F944" s="38">
        <v>2</v>
      </c>
      <c r="G944" s="38">
        <v>10800</v>
      </c>
      <c r="H944" s="38" t="s">
        <v>36</v>
      </c>
      <c r="I944" s="38">
        <v>200</v>
      </c>
      <c r="J944" s="38">
        <v>0.95</v>
      </c>
      <c r="K944" s="39">
        <v>263</v>
      </c>
      <c r="L944" s="39">
        <v>252</v>
      </c>
      <c r="M944" s="39">
        <v>11</v>
      </c>
      <c r="N944" s="39">
        <v>213</v>
      </c>
      <c r="O944" s="39">
        <v>38</v>
      </c>
      <c r="P944" s="39">
        <v>0</v>
      </c>
      <c r="Q944" s="39">
        <v>4.1542222000045204</v>
      </c>
      <c r="R944" s="39">
        <v>9141.0429036000005</v>
      </c>
      <c r="S944" s="39">
        <v>4332.3671580734599</v>
      </c>
      <c r="T944" s="39">
        <v>38</v>
      </c>
      <c r="U944" s="39">
        <v>12</v>
      </c>
      <c r="V944" s="39">
        <v>26</v>
      </c>
      <c r="W944" s="39">
        <v>29.329000000000001</v>
      </c>
      <c r="X944" s="39">
        <v>5</v>
      </c>
      <c r="Y944" s="3"/>
    </row>
    <row r="945" spans="1:25" ht="16">
      <c r="A945" s="38" t="s">
        <v>187</v>
      </c>
      <c r="B945" s="38">
        <v>5</v>
      </c>
      <c r="C945" s="38">
        <v>5</v>
      </c>
      <c r="D945" s="38">
        <v>5</v>
      </c>
      <c r="E945" s="38">
        <v>0.6</v>
      </c>
      <c r="F945" s="38">
        <v>2</v>
      </c>
      <c r="G945" s="38">
        <v>10800</v>
      </c>
      <c r="H945" s="38" t="s">
        <v>36</v>
      </c>
      <c r="I945" s="38">
        <v>200</v>
      </c>
      <c r="J945" s="38">
        <v>0.95</v>
      </c>
      <c r="K945" s="39">
        <v>259</v>
      </c>
      <c r="L945" s="39">
        <v>256</v>
      </c>
      <c r="M945" s="39">
        <v>3</v>
      </c>
      <c r="N945" s="39">
        <v>220</v>
      </c>
      <c r="O945" s="39">
        <v>35</v>
      </c>
      <c r="P945" s="39">
        <v>0</v>
      </c>
      <c r="Q945" s="39">
        <v>4.03530119999634</v>
      </c>
      <c r="R945" s="39">
        <v>9230.4235711999809</v>
      </c>
      <c r="S945" s="39">
        <v>4346.3749085310801</v>
      </c>
      <c r="T945" s="39">
        <v>35</v>
      </c>
      <c r="U945" s="39">
        <v>10</v>
      </c>
      <c r="V945" s="39">
        <v>25</v>
      </c>
      <c r="W945" s="39">
        <v>29.274000000000001</v>
      </c>
      <c r="X945" s="39">
        <v>7</v>
      </c>
      <c r="Y945" s="3"/>
    </row>
    <row r="946" spans="1:25" ht="16">
      <c r="A946" s="38" t="s">
        <v>187</v>
      </c>
      <c r="B946" s="38">
        <v>5</v>
      </c>
      <c r="C946" s="38">
        <v>5</v>
      </c>
      <c r="D946" s="38">
        <v>5</v>
      </c>
      <c r="E946" s="38">
        <v>0.6</v>
      </c>
      <c r="F946" s="38">
        <v>2</v>
      </c>
      <c r="G946" s="38">
        <v>10800</v>
      </c>
      <c r="H946" s="38" t="s">
        <v>36</v>
      </c>
      <c r="I946" s="38">
        <v>200</v>
      </c>
      <c r="J946" s="38">
        <v>0.95</v>
      </c>
      <c r="K946" s="39">
        <v>260</v>
      </c>
      <c r="L946" s="39">
        <v>252</v>
      </c>
      <c r="M946" s="39">
        <v>8</v>
      </c>
      <c r="N946" s="39">
        <v>218</v>
      </c>
      <c r="O946" s="39">
        <v>33</v>
      </c>
      <c r="P946" s="39">
        <v>0</v>
      </c>
      <c r="Q946" s="39">
        <v>4.14555200000156</v>
      </c>
      <c r="R946" s="39">
        <v>9161.5125429</v>
      </c>
      <c r="S946" s="39">
        <v>4382.1253043920697</v>
      </c>
      <c r="T946" s="39">
        <v>33</v>
      </c>
      <c r="U946" s="39">
        <v>8</v>
      </c>
      <c r="V946" s="39">
        <v>25</v>
      </c>
      <c r="W946" s="39">
        <v>27.968</v>
      </c>
      <c r="X946" s="39">
        <v>7</v>
      </c>
      <c r="Y946" s="3"/>
    </row>
    <row r="947" spans="1:25" ht="16">
      <c r="A947" s="38" t="s">
        <v>187</v>
      </c>
      <c r="B947" s="38">
        <v>5</v>
      </c>
      <c r="C947" s="38">
        <v>5</v>
      </c>
      <c r="D947" s="38">
        <v>5</v>
      </c>
      <c r="E947" s="38">
        <v>0.6</v>
      </c>
      <c r="F947" s="38">
        <v>2</v>
      </c>
      <c r="G947" s="38">
        <v>10800</v>
      </c>
      <c r="H947" s="38" t="s">
        <v>36</v>
      </c>
      <c r="I947" s="38">
        <v>200</v>
      </c>
      <c r="J947" s="38">
        <v>0.95</v>
      </c>
      <c r="K947" s="39">
        <v>268</v>
      </c>
      <c r="L947" s="39">
        <v>259</v>
      </c>
      <c r="M947" s="39">
        <v>9</v>
      </c>
      <c r="N947" s="39">
        <v>213</v>
      </c>
      <c r="O947" s="39">
        <v>45</v>
      </c>
      <c r="P947" s="39">
        <v>0</v>
      </c>
      <c r="Q947" s="39">
        <v>4.2161330000027801</v>
      </c>
      <c r="R947" s="39">
        <v>9227.4363015999897</v>
      </c>
      <c r="S947" s="39">
        <v>4315.5708017777597</v>
      </c>
      <c r="T947" s="39">
        <v>45</v>
      </c>
      <c r="U947" s="39">
        <v>17</v>
      </c>
      <c r="V947" s="39">
        <v>28</v>
      </c>
      <c r="W947" s="39">
        <v>30.358000000000001</v>
      </c>
      <c r="X947" s="39">
        <v>4</v>
      </c>
      <c r="Y947" s="3"/>
    </row>
    <row r="948" spans="1:25" ht="16">
      <c r="A948" s="38" t="s">
        <v>187</v>
      </c>
      <c r="B948" s="38">
        <v>5</v>
      </c>
      <c r="C948" s="38">
        <v>5</v>
      </c>
      <c r="D948" s="38">
        <v>5</v>
      </c>
      <c r="E948" s="38">
        <v>0.6</v>
      </c>
      <c r="F948" s="38">
        <v>2</v>
      </c>
      <c r="G948" s="38">
        <v>10800</v>
      </c>
      <c r="H948" s="38" t="s">
        <v>36</v>
      </c>
      <c r="I948" s="38">
        <v>200</v>
      </c>
      <c r="J948" s="38">
        <v>0.95</v>
      </c>
      <c r="K948" s="39">
        <v>293</v>
      </c>
      <c r="L948" s="39">
        <v>274</v>
      </c>
      <c r="M948" s="39">
        <v>19</v>
      </c>
      <c r="N948" s="39">
        <v>232</v>
      </c>
      <c r="O948" s="39">
        <v>41</v>
      </c>
      <c r="P948" s="39">
        <v>0</v>
      </c>
      <c r="Q948" s="39">
        <v>6.0318516999969702</v>
      </c>
      <c r="R948" s="39">
        <v>9918.2196094999999</v>
      </c>
      <c r="S948" s="39">
        <v>4643.3874887386301</v>
      </c>
      <c r="T948" s="39">
        <v>41</v>
      </c>
      <c r="U948" s="39">
        <v>14</v>
      </c>
      <c r="V948" s="39">
        <v>27</v>
      </c>
      <c r="W948" s="39">
        <v>30.484999999999999</v>
      </c>
      <c r="X948" s="39">
        <v>4</v>
      </c>
      <c r="Y948" s="3"/>
    </row>
    <row r="949" spans="1:25" ht="16">
      <c r="A949" s="38" t="s">
        <v>187</v>
      </c>
      <c r="B949" s="38">
        <v>5</v>
      </c>
      <c r="C949" s="38">
        <v>5</v>
      </c>
      <c r="D949" s="38">
        <v>5</v>
      </c>
      <c r="E949" s="38">
        <v>0.6</v>
      </c>
      <c r="F949" s="38">
        <v>2</v>
      </c>
      <c r="G949" s="38">
        <v>10800</v>
      </c>
      <c r="H949" s="38" t="s">
        <v>36</v>
      </c>
      <c r="I949" s="38">
        <v>200</v>
      </c>
      <c r="J949" s="38">
        <v>0.95</v>
      </c>
      <c r="K949" s="39">
        <v>267</v>
      </c>
      <c r="L949" s="39">
        <v>257</v>
      </c>
      <c r="M949" s="39">
        <v>10</v>
      </c>
      <c r="N949" s="39">
        <v>214</v>
      </c>
      <c r="O949" s="39">
        <v>42</v>
      </c>
      <c r="P949" s="39">
        <v>0</v>
      </c>
      <c r="Q949" s="39">
        <v>4.1614607999963296</v>
      </c>
      <c r="R949" s="39">
        <v>9218.4825391999893</v>
      </c>
      <c r="S949" s="39">
        <v>4343.4400587673299</v>
      </c>
      <c r="T949" s="39">
        <v>42</v>
      </c>
      <c r="U949" s="39">
        <v>15</v>
      </c>
      <c r="V949" s="39">
        <v>27</v>
      </c>
      <c r="W949" s="39">
        <v>25.893000000000001</v>
      </c>
      <c r="X949" s="39">
        <v>2</v>
      </c>
      <c r="Y949" s="3"/>
    </row>
    <row r="950" spans="1:25" ht="16">
      <c r="A950" s="38" t="s">
        <v>187</v>
      </c>
      <c r="B950" s="38">
        <v>5</v>
      </c>
      <c r="C950" s="38">
        <v>5</v>
      </c>
      <c r="D950" s="38">
        <v>5</v>
      </c>
      <c r="E950" s="38">
        <v>0.6</v>
      </c>
      <c r="F950" s="38">
        <v>2</v>
      </c>
      <c r="G950" s="38">
        <v>10800</v>
      </c>
      <c r="H950" s="38" t="s">
        <v>36</v>
      </c>
      <c r="I950" s="38">
        <v>200</v>
      </c>
      <c r="J950" s="38">
        <v>0.95</v>
      </c>
      <c r="K950" s="39">
        <v>261</v>
      </c>
      <c r="L950" s="39">
        <v>255</v>
      </c>
      <c r="M950" s="39">
        <v>6</v>
      </c>
      <c r="N950" s="39">
        <v>227</v>
      </c>
      <c r="O950" s="39">
        <v>27</v>
      </c>
      <c r="P950" s="39">
        <v>0</v>
      </c>
      <c r="Q950" s="39">
        <v>4.0823528000031297</v>
      </c>
      <c r="R950" s="39">
        <v>9222.9159935999996</v>
      </c>
      <c r="S950" s="39">
        <v>4345.8944086278698</v>
      </c>
      <c r="T950" s="39">
        <v>27</v>
      </c>
      <c r="U950" s="39">
        <v>12</v>
      </c>
      <c r="V950" s="39">
        <v>15</v>
      </c>
      <c r="W950" s="39">
        <v>30.395</v>
      </c>
      <c r="X950" s="39">
        <v>5</v>
      </c>
      <c r="Y950" s="3"/>
    </row>
    <row r="951" spans="1:25" ht="16">
      <c r="A951" s="38" t="s">
        <v>187</v>
      </c>
      <c r="B951" s="38">
        <v>5</v>
      </c>
      <c r="C951" s="38">
        <v>5</v>
      </c>
      <c r="D951" s="38">
        <v>5</v>
      </c>
      <c r="E951" s="38">
        <v>0.6</v>
      </c>
      <c r="F951" s="38">
        <v>2</v>
      </c>
      <c r="G951" s="38">
        <v>10800</v>
      </c>
      <c r="H951" s="38" t="s">
        <v>36</v>
      </c>
      <c r="I951" s="38">
        <v>200</v>
      </c>
      <c r="J951" s="38">
        <v>0.95</v>
      </c>
      <c r="K951" s="39">
        <v>261</v>
      </c>
      <c r="L951" s="39">
        <v>260</v>
      </c>
      <c r="M951" s="39">
        <v>1</v>
      </c>
      <c r="N951" s="39">
        <v>209</v>
      </c>
      <c r="O951" s="39">
        <v>50</v>
      </c>
      <c r="P951" s="39">
        <v>0</v>
      </c>
      <c r="Q951" s="39">
        <v>4.0781460999896897</v>
      </c>
      <c r="R951" s="39">
        <v>9218.7276803000004</v>
      </c>
      <c r="S951" s="39">
        <v>4290.6285493136302</v>
      </c>
      <c r="T951" s="39">
        <v>50</v>
      </c>
      <c r="U951" s="39">
        <v>21</v>
      </c>
      <c r="V951" s="39">
        <v>29</v>
      </c>
      <c r="W951" s="39">
        <v>32.509</v>
      </c>
      <c r="X951" s="39">
        <v>4</v>
      </c>
      <c r="Y951" s="3"/>
    </row>
    <row r="952" spans="1:25" ht="16">
      <c r="A952" s="38" t="s">
        <v>187</v>
      </c>
      <c r="B952" s="38">
        <v>5</v>
      </c>
      <c r="C952" s="38">
        <v>5</v>
      </c>
      <c r="D952" s="38">
        <v>5</v>
      </c>
      <c r="E952" s="38">
        <v>0.6</v>
      </c>
      <c r="F952" s="38">
        <v>2</v>
      </c>
      <c r="G952" s="38">
        <v>10800</v>
      </c>
      <c r="H952" s="38" t="s">
        <v>36</v>
      </c>
      <c r="I952" s="38">
        <v>200</v>
      </c>
      <c r="J952" s="38">
        <v>0.95</v>
      </c>
      <c r="K952" s="39">
        <v>267</v>
      </c>
      <c r="L952" s="39">
        <v>253</v>
      </c>
      <c r="M952" s="39">
        <v>14</v>
      </c>
      <c r="N952" s="39">
        <v>207</v>
      </c>
      <c r="O952" s="39">
        <v>45</v>
      </c>
      <c r="P952" s="39">
        <v>0</v>
      </c>
      <c r="Q952" s="39">
        <v>4.14290290001298</v>
      </c>
      <c r="R952" s="39">
        <v>9178.5323882999892</v>
      </c>
      <c r="S952" s="39">
        <v>4349.4111585766004</v>
      </c>
      <c r="T952" s="39">
        <v>44</v>
      </c>
      <c r="U952" s="39">
        <v>17</v>
      </c>
      <c r="V952" s="39">
        <v>27</v>
      </c>
      <c r="W952" s="39">
        <v>27.364000000000001</v>
      </c>
      <c r="X952" s="39">
        <v>5</v>
      </c>
      <c r="Y952" s="3"/>
    </row>
    <row r="953" spans="1:25" ht="16">
      <c r="A953" s="38" t="s">
        <v>187</v>
      </c>
      <c r="B953" s="38">
        <v>5</v>
      </c>
      <c r="C953" s="38">
        <v>5</v>
      </c>
      <c r="D953" s="38">
        <v>5</v>
      </c>
      <c r="E953" s="38">
        <v>0.6</v>
      </c>
      <c r="F953" s="38">
        <v>2</v>
      </c>
      <c r="G953" s="38">
        <v>10800</v>
      </c>
      <c r="H953" s="38" t="s">
        <v>36</v>
      </c>
      <c r="I953" s="38">
        <v>200</v>
      </c>
      <c r="J953" s="38">
        <v>0.95</v>
      </c>
      <c r="K953" s="39">
        <v>292</v>
      </c>
      <c r="L953" s="39">
        <v>276</v>
      </c>
      <c r="M953" s="39">
        <v>16</v>
      </c>
      <c r="N953" s="39">
        <v>228</v>
      </c>
      <c r="O953" s="39">
        <v>47</v>
      </c>
      <c r="P953" s="39">
        <v>0</v>
      </c>
      <c r="Q953" s="39">
        <v>5.9287914000192199</v>
      </c>
      <c r="R953" s="39">
        <v>9867.8685088999791</v>
      </c>
      <c r="S953" s="39">
        <v>4557.5219847681001</v>
      </c>
      <c r="T953" s="39">
        <v>46</v>
      </c>
      <c r="U953" s="39">
        <v>15</v>
      </c>
      <c r="V953" s="39">
        <v>31</v>
      </c>
      <c r="W953" s="39">
        <v>31.164000000000001</v>
      </c>
      <c r="X953" s="39">
        <v>4</v>
      </c>
      <c r="Y953" s="3"/>
    </row>
    <row r="954" spans="1:25" ht="16">
      <c r="A954" s="38" t="s">
        <v>187</v>
      </c>
      <c r="B954" s="38">
        <v>5</v>
      </c>
      <c r="C954" s="38">
        <v>5</v>
      </c>
      <c r="D954" s="38">
        <v>5</v>
      </c>
      <c r="E954" s="38">
        <v>0.6</v>
      </c>
      <c r="F954" s="38">
        <v>2</v>
      </c>
      <c r="G954" s="38">
        <v>10800</v>
      </c>
      <c r="H954" s="38" t="s">
        <v>36</v>
      </c>
      <c r="I954" s="38">
        <v>200</v>
      </c>
      <c r="J954" s="38">
        <v>0.95</v>
      </c>
      <c r="K954" s="39">
        <v>268</v>
      </c>
      <c r="L954" s="39">
        <v>254</v>
      </c>
      <c r="M954" s="39">
        <v>14</v>
      </c>
      <c r="N954" s="39">
        <v>217</v>
      </c>
      <c r="O954" s="39">
        <v>36</v>
      </c>
      <c r="P954" s="39">
        <v>0</v>
      </c>
      <c r="Q954" s="39">
        <v>4.2073055000003103</v>
      </c>
      <c r="R954" s="39">
        <v>9152.0904547999999</v>
      </c>
      <c r="S954" s="39">
        <v>4297.4419073360004</v>
      </c>
      <c r="T954" s="39">
        <v>36</v>
      </c>
      <c r="U954" s="39">
        <v>14</v>
      </c>
      <c r="V954" s="39">
        <v>22</v>
      </c>
      <c r="W954" s="39">
        <v>29.884</v>
      </c>
      <c r="X954" s="39">
        <v>4</v>
      </c>
      <c r="Y954" s="3"/>
    </row>
    <row r="955" spans="1:25" ht="16">
      <c r="A955" s="38" t="s">
        <v>187</v>
      </c>
      <c r="B955" s="38">
        <v>5</v>
      </c>
      <c r="C955" s="38">
        <v>5</v>
      </c>
      <c r="D955" s="38">
        <v>5</v>
      </c>
      <c r="E955" s="38">
        <v>0.6</v>
      </c>
      <c r="F955" s="38">
        <v>2</v>
      </c>
      <c r="G955" s="38">
        <v>10800</v>
      </c>
      <c r="H955" s="38" t="s">
        <v>36</v>
      </c>
      <c r="I955" s="38">
        <v>200</v>
      </c>
      <c r="J955" s="38">
        <v>0.95</v>
      </c>
      <c r="K955" s="39">
        <v>270</v>
      </c>
      <c r="L955" s="39">
        <v>259</v>
      </c>
      <c r="M955" s="39">
        <v>11</v>
      </c>
      <c r="N955" s="39">
        <v>215</v>
      </c>
      <c r="O955" s="39">
        <v>43</v>
      </c>
      <c r="P955" s="39">
        <v>0</v>
      </c>
      <c r="Q955" s="39">
        <v>4.2204234000014704</v>
      </c>
      <c r="R955" s="39">
        <v>9209.7687621000005</v>
      </c>
      <c r="S955" s="39">
        <v>4298.5238008056704</v>
      </c>
      <c r="T955" s="39">
        <v>43</v>
      </c>
      <c r="U955" s="39">
        <v>21</v>
      </c>
      <c r="V955" s="39">
        <v>22</v>
      </c>
      <c r="W955" s="39">
        <v>30.83</v>
      </c>
      <c r="X955" s="39">
        <v>4</v>
      </c>
      <c r="Y955" s="3"/>
    </row>
    <row r="956" spans="1:25" ht="16">
      <c r="A956" s="38" t="s">
        <v>187</v>
      </c>
      <c r="B956" s="38">
        <v>5</v>
      </c>
      <c r="C956" s="38">
        <v>5</v>
      </c>
      <c r="D956" s="38">
        <v>5</v>
      </c>
      <c r="E956" s="38">
        <v>0.6</v>
      </c>
      <c r="F956" s="38">
        <v>2</v>
      </c>
      <c r="G956" s="38">
        <v>10800</v>
      </c>
      <c r="H956" s="38" t="s">
        <v>36</v>
      </c>
      <c r="I956" s="38">
        <v>200</v>
      </c>
      <c r="J956" s="38">
        <v>0.95</v>
      </c>
      <c r="K956" s="39">
        <v>269</v>
      </c>
      <c r="L956" s="39">
        <v>256</v>
      </c>
      <c r="M956" s="39">
        <v>13</v>
      </c>
      <c r="N956" s="39">
        <v>217</v>
      </c>
      <c r="O956" s="39">
        <v>38</v>
      </c>
      <c r="P956" s="39">
        <v>0</v>
      </c>
      <c r="Q956" s="39">
        <v>4.2553381999942701</v>
      </c>
      <c r="R956" s="39">
        <v>9201.9754235999899</v>
      </c>
      <c r="S956" s="39">
        <v>4317.1139079160002</v>
      </c>
      <c r="T956" s="39">
        <v>38</v>
      </c>
      <c r="U956" s="39">
        <v>21</v>
      </c>
      <c r="V956" s="39">
        <v>17</v>
      </c>
      <c r="W956" s="39">
        <v>29.893999999999998</v>
      </c>
      <c r="X956" s="39">
        <v>4</v>
      </c>
      <c r="Y956" s="3"/>
    </row>
    <row r="957" spans="1:25" ht="16">
      <c r="A957" s="38" t="s">
        <v>187</v>
      </c>
      <c r="B957" s="38">
        <v>5</v>
      </c>
      <c r="C957" s="38">
        <v>5</v>
      </c>
      <c r="D957" s="38">
        <v>5</v>
      </c>
      <c r="E957" s="38">
        <v>0.6</v>
      </c>
      <c r="F957" s="38">
        <v>2</v>
      </c>
      <c r="G957" s="38">
        <v>10800</v>
      </c>
      <c r="H957" s="38" t="s">
        <v>36</v>
      </c>
      <c r="I957" s="38">
        <v>200</v>
      </c>
      <c r="J957" s="38">
        <v>0.95</v>
      </c>
      <c r="K957" s="39">
        <v>284</v>
      </c>
      <c r="L957" s="39">
        <v>277</v>
      </c>
      <c r="M957" s="39">
        <v>7</v>
      </c>
      <c r="N957" s="39">
        <v>230</v>
      </c>
      <c r="O957" s="39">
        <v>46</v>
      </c>
      <c r="P957" s="39">
        <v>0</v>
      </c>
      <c r="Q957" s="39">
        <v>5.6431851999916196</v>
      </c>
      <c r="R957" s="39">
        <v>9950.5415912999906</v>
      </c>
      <c r="S957" s="39">
        <v>4680.8207436325001</v>
      </c>
      <c r="T957" s="39">
        <v>46</v>
      </c>
      <c r="U957" s="39">
        <v>21</v>
      </c>
      <c r="V957" s="39">
        <v>25</v>
      </c>
      <c r="W957" s="39">
        <v>27.445</v>
      </c>
      <c r="X957" s="39">
        <v>3</v>
      </c>
      <c r="Y957" s="3"/>
    </row>
    <row r="958" spans="1:25" ht="16">
      <c r="A958" s="38" t="s">
        <v>187</v>
      </c>
      <c r="B958" s="38">
        <v>5</v>
      </c>
      <c r="C958" s="38">
        <v>5</v>
      </c>
      <c r="D958" s="38">
        <v>5</v>
      </c>
      <c r="E958" s="38">
        <v>0.6</v>
      </c>
      <c r="F958" s="38">
        <v>2</v>
      </c>
      <c r="G958" s="38">
        <v>10800</v>
      </c>
      <c r="H958" s="38" t="s">
        <v>36</v>
      </c>
      <c r="I958" s="38">
        <v>200</v>
      </c>
      <c r="J958" s="38">
        <v>0.95</v>
      </c>
      <c r="K958" s="39">
        <v>261</v>
      </c>
      <c r="L958" s="39">
        <v>253</v>
      </c>
      <c r="M958" s="39">
        <v>8</v>
      </c>
      <c r="N958" s="39">
        <v>211</v>
      </c>
      <c r="O958" s="39">
        <v>41</v>
      </c>
      <c r="P958" s="39">
        <v>0</v>
      </c>
      <c r="Q958" s="39">
        <v>4.0712630000072201</v>
      </c>
      <c r="R958" s="39">
        <v>9164.4768764999899</v>
      </c>
      <c r="S958" s="39">
        <v>4340.5119083989402</v>
      </c>
      <c r="T958" s="39">
        <v>41</v>
      </c>
      <c r="U958" s="39">
        <v>22</v>
      </c>
      <c r="V958" s="39">
        <v>19</v>
      </c>
      <c r="W958" s="39">
        <v>29.341999999999999</v>
      </c>
      <c r="X958" s="39">
        <v>4</v>
      </c>
      <c r="Y958" s="3"/>
    </row>
    <row r="959" spans="1:25" ht="16">
      <c r="A959" s="38" t="s">
        <v>187</v>
      </c>
      <c r="B959" s="38">
        <v>5</v>
      </c>
      <c r="C959" s="38">
        <v>5</v>
      </c>
      <c r="D959" s="38">
        <v>5</v>
      </c>
      <c r="E959" s="38">
        <v>0.6</v>
      </c>
      <c r="F959" s="38">
        <v>2</v>
      </c>
      <c r="G959" s="38">
        <v>10800</v>
      </c>
      <c r="H959" s="38" t="s">
        <v>36</v>
      </c>
      <c r="I959" s="38">
        <v>200</v>
      </c>
      <c r="J959" s="38">
        <v>0.95</v>
      </c>
      <c r="K959" s="39">
        <v>285</v>
      </c>
      <c r="L959" s="39">
        <v>282</v>
      </c>
      <c r="M959" s="39">
        <v>3</v>
      </c>
      <c r="N959" s="39">
        <v>238</v>
      </c>
      <c r="O959" s="39">
        <v>43</v>
      </c>
      <c r="P959" s="39">
        <v>0</v>
      </c>
      <c r="Q959" s="39">
        <v>5.6338290000089399</v>
      </c>
      <c r="R959" s="39">
        <v>9980.2982491999901</v>
      </c>
      <c r="S959" s="39">
        <v>4612.7882405398404</v>
      </c>
      <c r="T959" s="39">
        <v>43</v>
      </c>
      <c r="U959" s="39">
        <v>22</v>
      </c>
      <c r="V959" s="39">
        <v>21</v>
      </c>
      <c r="W959" s="39">
        <v>35.226999999999997</v>
      </c>
      <c r="X959" s="39">
        <v>3</v>
      </c>
      <c r="Y959" s="3"/>
    </row>
    <row r="960" spans="1:25" ht="16">
      <c r="A960" s="38" t="s">
        <v>187</v>
      </c>
      <c r="B960" s="38">
        <v>5</v>
      </c>
      <c r="C960" s="38">
        <v>5</v>
      </c>
      <c r="D960" s="38">
        <v>5</v>
      </c>
      <c r="E960" s="38">
        <v>0.6</v>
      </c>
      <c r="F960" s="38">
        <v>2</v>
      </c>
      <c r="G960" s="38">
        <v>10800</v>
      </c>
      <c r="H960" s="38" t="s">
        <v>36</v>
      </c>
      <c r="I960" s="38">
        <v>200</v>
      </c>
      <c r="J960" s="38">
        <v>0.95</v>
      </c>
      <c r="K960" s="39">
        <v>299</v>
      </c>
      <c r="L960" s="39">
        <v>273</v>
      </c>
      <c r="M960" s="39">
        <v>26</v>
      </c>
      <c r="N960" s="39">
        <v>218</v>
      </c>
      <c r="O960" s="39">
        <v>54</v>
      </c>
      <c r="P960" s="39">
        <v>0</v>
      </c>
      <c r="Q960" s="39">
        <v>6.1175698999900696</v>
      </c>
      <c r="R960" s="39">
        <v>9856.6677926999891</v>
      </c>
      <c r="S960" s="39">
        <v>4611.46148710325</v>
      </c>
      <c r="T960" s="39">
        <v>54</v>
      </c>
      <c r="U960" s="39">
        <v>21</v>
      </c>
      <c r="V960" s="39">
        <v>33</v>
      </c>
      <c r="W960" s="39">
        <v>30.834</v>
      </c>
      <c r="X960" s="39">
        <v>6</v>
      </c>
      <c r="Y960" s="3"/>
    </row>
    <row r="961" spans="1:25" ht="16">
      <c r="A961" s="38" t="s">
        <v>187</v>
      </c>
      <c r="B961" s="38">
        <v>5</v>
      </c>
      <c r="C961" s="38">
        <v>5</v>
      </c>
      <c r="D961" s="38">
        <v>5</v>
      </c>
      <c r="E961" s="38">
        <v>0.6</v>
      </c>
      <c r="F961" s="38">
        <v>2</v>
      </c>
      <c r="G961" s="38">
        <v>10800</v>
      </c>
      <c r="H961" s="38" t="s">
        <v>36</v>
      </c>
      <c r="I961" s="38">
        <v>200</v>
      </c>
      <c r="J961" s="38">
        <v>0.95</v>
      </c>
      <c r="K961" s="39">
        <v>284</v>
      </c>
      <c r="L961" s="39">
        <v>259</v>
      </c>
      <c r="M961" s="39">
        <v>25</v>
      </c>
      <c r="N961" s="39">
        <v>218</v>
      </c>
      <c r="O961" s="39">
        <v>40</v>
      </c>
      <c r="P961" s="39">
        <v>0</v>
      </c>
      <c r="Q961" s="39">
        <v>4.3256176000041702</v>
      </c>
      <c r="R961" s="39">
        <v>9234.4207860999995</v>
      </c>
      <c r="S961" s="39">
        <v>4334.9400520948602</v>
      </c>
      <c r="T961" s="39">
        <v>40</v>
      </c>
      <c r="U961" s="39">
        <v>19</v>
      </c>
      <c r="V961" s="39">
        <v>21</v>
      </c>
      <c r="W961" s="39">
        <v>26.643999999999998</v>
      </c>
      <c r="X961" s="39">
        <v>2</v>
      </c>
      <c r="Y96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CRAG_journal_filtered_first_sub</vt:lpstr>
      <vt:lpstr>CRAG_journal_second_submission_</vt:lpstr>
      <vt:lpstr>results_CRAG_SCICO2024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Paolo Arcaini</cp:lastModifiedBy>
  <dcterms:modified xsi:type="dcterms:W3CDTF">2024-05-13T00:18:45Z</dcterms:modified>
  <cp:category/>
</cp:coreProperties>
</file>