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Results-Corrected\Iberian-Peninsula\Manuscript\Version1\Datasets\Scripts\data\"/>
    </mc:Choice>
  </mc:AlternateContent>
  <xr:revisionPtr revIDLastSave="0" documentId="13_ncr:1_{19F3F482-722B-4D65-B455-96B7C990DBF8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tes" sheetId="7" r:id="rId1"/>
    <sheet name="Sheet1" sheetId="14" r:id="rId2"/>
    <sheet name="NPP_HB" sheetId="15" r:id="rId3"/>
  </sheets>
  <definedNames>
    <definedName name="_xlnm._FilterDatabase" localSheetId="0" hidden="1">Sites!$A$1:$E$48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G2" i="7"/>
  <c r="F2" i="7"/>
</calcChain>
</file>

<file path=xl/sharedStrings.xml><?xml version="1.0" encoding="utf-8"?>
<sst xmlns="http://schemas.openxmlformats.org/spreadsheetml/2006/main" count="992" uniqueCount="383">
  <si>
    <t>Etosha National Park, Namibia</t>
  </si>
  <si>
    <t>Gonarezhou National Park, Zimbabwe</t>
  </si>
  <si>
    <t>Hluhluwe iMfolozi National Park, South Africa</t>
  </si>
  <si>
    <t>Kalahari National Park, South Africa</t>
  </si>
  <si>
    <t>Katavi National Park, Tanzania</t>
  </si>
  <si>
    <t>Kruger National Park, South Africa</t>
  </si>
  <si>
    <t>Masai Mara National Reserve, Kenya</t>
  </si>
  <si>
    <t>Mkomazi Game Reserve, Tanzania</t>
  </si>
  <si>
    <t>Okavango Delta, Botswana</t>
  </si>
  <si>
    <t>Serengeti ecosystem, Tanzania</t>
  </si>
  <si>
    <t>Tarangire National Park, Tanzania</t>
  </si>
  <si>
    <t>Name</t>
  </si>
  <si>
    <t>long</t>
  </si>
  <si>
    <t>lat</t>
  </si>
  <si>
    <t>Amboseli National Park, Kenya</t>
  </si>
  <si>
    <t>Taman Negara National Park, Malaysia</t>
  </si>
  <si>
    <t>Bhadra Wildlife Sanctuary, India</t>
  </si>
  <si>
    <t>Nagarahole National Park, India</t>
  </si>
  <si>
    <t>Teslin burn, Yukon</t>
  </si>
  <si>
    <t>Foreste Casentinesi</t>
  </si>
  <si>
    <t>Kayapò Reserve (A’Ukre)</t>
  </si>
  <si>
    <t>Kunlun Mountains</t>
  </si>
  <si>
    <t>Lower Panagua in Manu National Park</t>
  </si>
  <si>
    <t>Muntiacus</t>
  </si>
  <si>
    <t>Rusa</t>
  </si>
  <si>
    <t>Sus</t>
  </si>
  <si>
    <t>Tapirus</t>
  </si>
  <si>
    <t>Macaca</t>
  </si>
  <si>
    <t>Alouatta</t>
  </si>
  <si>
    <t>Cebus</t>
  </si>
  <si>
    <t>Capreolus</t>
  </si>
  <si>
    <t>Nasua</t>
  </si>
  <si>
    <t>Pecari</t>
  </si>
  <si>
    <t>Tayassu</t>
  </si>
  <si>
    <t>Priodontes</t>
  </si>
  <si>
    <t>Chiropotes</t>
  </si>
  <si>
    <t>Cuniculus</t>
  </si>
  <si>
    <t>Dasyprocta</t>
  </si>
  <si>
    <t>Site</t>
  </si>
  <si>
    <t>Hwange Naional Park</t>
  </si>
  <si>
    <t>Kidepo</t>
  </si>
  <si>
    <t>Lake Manyara</t>
  </si>
  <si>
    <t>Nairobi National Park</t>
  </si>
  <si>
    <t>Ngorongoro Crater</t>
  </si>
  <si>
    <t>Nwaswitshaka River</t>
  </si>
  <si>
    <t>Pilanesburg National Park</t>
  </si>
  <si>
    <t>Queen Elizabeth</t>
  </si>
  <si>
    <t>Ref</t>
  </si>
  <si>
    <t>Loxodonta_africana</t>
  </si>
  <si>
    <t>Hippopotamus_amphibius</t>
  </si>
  <si>
    <t>Cervus_camelopardalis</t>
  </si>
  <si>
    <t>Syncerus caffer</t>
  </si>
  <si>
    <t>Taurotragus oryx</t>
  </si>
  <si>
    <t>Equus burchellii</t>
  </si>
  <si>
    <t>Kobus ellipsiprymnus</t>
  </si>
  <si>
    <t>Connochaetes taurinus</t>
  </si>
  <si>
    <t>Tragelaphus imberbis</t>
  </si>
  <si>
    <t>Oryx beisa</t>
  </si>
  <si>
    <t xml:space="preserve"> Alcelaphus buselaphus</t>
  </si>
  <si>
    <t>Phacochoerus_africanus</t>
  </si>
  <si>
    <t>Nager granti</t>
  </si>
  <si>
    <t>Apyceros melampus</t>
  </si>
  <si>
    <t>Redunca arundinum</t>
  </si>
  <si>
    <t>Eudorcas thomsonii</t>
  </si>
  <si>
    <t>Madoqua kirkii</t>
  </si>
  <si>
    <t>Litocranius walleri</t>
  </si>
  <si>
    <t>Dens_Amboseli</t>
  </si>
  <si>
    <t>Bm_Amboseli</t>
  </si>
  <si>
    <t>Loxodonta africana</t>
  </si>
  <si>
    <t>Hippopotamus amphibius</t>
  </si>
  <si>
    <t>Cercus camelopardalis</t>
  </si>
  <si>
    <t>Hyppotragus equinus</t>
  </si>
  <si>
    <t>Diceros bicornis</t>
  </si>
  <si>
    <t>Hippotragus niger</t>
  </si>
  <si>
    <t>Tragelaphus angasii</t>
  </si>
  <si>
    <t>Potamochoerus larvatus</t>
  </si>
  <si>
    <t>Antidorcas marsupialis</t>
  </si>
  <si>
    <t>Sylvicapra grimmia</t>
  </si>
  <si>
    <t>Ourebia ourebi</t>
  </si>
  <si>
    <t>Oreotragus oreotragus</t>
  </si>
  <si>
    <t>Raphicerus campestris</t>
  </si>
  <si>
    <t>Oryx gazella</t>
  </si>
  <si>
    <t>Species_Amboseli</t>
  </si>
  <si>
    <t>Dens_Etosha</t>
  </si>
  <si>
    <t>Bm_Etosha</t>
  </si>
  <si>
    <t>Species_Etosha</t>
  </si>
  <si>
    <t>Species_Gonarezhou</t>
  </si>
  <si>
    <t>Dens_Gonarezhou</t>
  </si>
  <si>
    <t>Bm_Gonarezhou</t>
  </si>
  <si>
    <t>Raphicerus sharpei</t>
  </si>
  <si>
    <t>Cervus camelopardalis</t>
  </si>
  <si>
    <t>Hluhluwe</t>
  </si>
  <si>
    <t>Species_Hluhluwe</t>
  </si>
  <si>
    <t>Dens_Hluhluwe</t>
  </si>
  <si>
    <t>Bm_Hluhluwe</t>
  </si>
  <si>
    <t>Ceratotherium simum</t>
  </si>
  <si>
    <t>Damaliscus lunatus</t>
  </si>
  <si>
    <t>Tragelaphus scriptus</t>
  </si>
  <si>
    <t>Species_Hwange</t>
  </si>
  <si>
    <t>Dens_Hwange</t>
  </si>
  <si>
    <t>Bm_Hwange</t>
  </si>
  <si>
    <t xml:space="preserve">Species_Kalahari </t>
  </si>
  <si>
    <t xml:space="preserve">Dens_Kalahari </t>
  </si>
  <si>
    <t xml:space="preserve">Bm_Kalahari </t>
  </si>
  <si>
    <t>Species_Katavi</t>
  </si>
  <si>
    <t>Dens_Katavi</t>
  </si>
  <si>
    <t>Bm_Katavi</t>
  </si>
  <si>
    <t>Species_Kidepo</t>
  </si>
  <si>
    <t>Dens_Kidepo</t>
  </si>
  <si>
    <t>Bm_Kidepo</t>
  </si>
  <si>
    <t>Species_Kruger</t>
  </si>
  <si>
    <t>Dens_Kruger</t>
  </si>
  <si>
    <t>Bm_Kruger</t>
  </si>
  <si>
    <t>Species_Manyara</t>
  </si>
  <si>
    <t>Dens_Manyara</t>
  </si>
  <si>
    <t>Bm_Manyara</t>
  </si>
  <si>
    <t>Species_MasaiMara</t>
  </si>
  <si>
    <t>Dens_MasaiMara</t>
  </si>
  <si>
    <t>Bm_MasaiMara</t>
  </si>
  <si>
    <t>Species_Mkomazi</t>
  </si>
  <si>
    <t>Dens_Mkomazi</t>
  </si>
  <si>
    <t>Bm_Mkomazi</t>
  </si>
  <si>
    <t>Species_Nairobi</t>
  </si>
  <si>
    <t>Dens_Nairobi</t>
  </si>
  <si>
    <t>Bm_Nairobi</t>
  </si>
  <si>
    <t>Ngorongoro</t>
  </si>
  <si>
    <t>Species_Ngorongoro</t>
  </si>
  <si>
    <t>Dens_Ngorongoro</t>
  </si>
  <si>
    <t>Bm_Ngorongoro</t>
  </si>
  <si>
    <t>Species_Nwaswitshaka</t>
  </si>
  <si>
    <t>Dens_Nwaswitshaka</t>
  </si>
  <si>
    <t>Bm_Nwaswitshaka</t>
  </si>
  <si>
    <t>Species_Okavango</t>
  </si>
  <si>
    <t>Dens_Okavango</t>
  </si>
  <si>
    <t>Bm_Okavango</t>
  </si>
  <si>
    <t>Species_Pilanesburg</t>
  </si>
  <si>
    <t>Dens_Pilanesburg</t>
  </si>
  <si>
    <t>Bm_Pilanesburg</t>
  </si>
  <si>
    <t>Species_QueenE</t>
  </si>
  <si>
    <t>Dens_QueenE</t>
  </si>
  <si>
    <t>Bm_QueenE</t>
  </si>
  <si>
    <t>Species_Serengeti</t>
  </si>
  <si>
    <t>Dens_Serengeti</t>
  </si>
  <si>
    <t>Bm_Serengeti</t>
  </si>
  <si>
    <t>Species_Tarangire</t>
  </si>
  <si>
    <t>Dens_Tarangire</t>
  </si>
  <si>
    <t>Bm_Tarangire</t>
  </si>
  <si>
    <t>Blanc JJ, Barnes RFW, Craig GC, Dublin H, Thouless CR, Douglas-Hamilton I, Hart JA; 2007; African Elephant Status Report 2007: An Update from the African Elephant Database; 33 IUCN/SSC African Elephant Specialist Group; Gland; Switzerland;</t>
  </si>
  <si>
    <t>Bandhavgarh National Park, India</t>
  </si>
  <si>
    <t>Species_Bandhavgarh</t>
  </si>
  <si>
    <t>Dens_Bandhavgarh</t>
  </si>
  <si>
    <t>Bm_Bandhavgarh</t>
  </si>
  <si>
    <t>Elephas maximus indicus</t>
  </si>
  <si>
    <t>Bos gaurus</t>
  </si>
  <si>
    <t>Bubalus arnee</t>
  </si>
  <si>
    <t>Rusa unicolor</t>
  </si>
  <si>
    <t>Boselaphus tragocamelus</t>
  </si>
  <si>
    <t>Rucervus duvaucelii</t>
  </si>
  <si>
    <t>Nilgiritragus hylocrius</t>
  </si>
  <si>
    <t>Axis axis</t>
  </si>
  <si>
    <t>Sus srofa</t>
  </si>
  <si>
    <t>Antilope cervicapra</t>
  </si>
  <si>
    <t>Axis porcinus</t>
  </si>
  <si>
    <t>Tetracerus quadricornis</t>
  </si>
  <si>
    <t>Naemorhedus baileyi</t>
  </si>
  <si>
    <t>Gazella bennettii</t>
  </si>
  <si>
    <t>Muntiacus muntjak</t>
  </si>
  <si>
    <t>Moschiola indica</t>
  </si>
  <si>
    <t>Bandipur National Park, India</t>
  </si>
  <si>
    <t>Species_Bandipur</t>
  </si>
  <si>
    <t>Dens_Bandipur</t>
  </si>
  <si>
    <t>Bm_Bandipur</t>
  </si>
  <si>
    <t>Species_Bhadra</t>
  </si>
  <si>
    <t>Dens_Bhadra</t>
  </si>
  <si>
    <t>Bm_Bhadra</t>
  </si>
  <si>
    <t>Bori-Satpura Tiger Reserve, India</t>
  </si>
  <si>
    <t>Dens_Bori</t>
  </si>
  <si>
    <t>Bm_Bori</t>
  </si>
  <si>
    <t>Species_Bori</t>
  </si>
  <si>
    <t>Buxa Tiger Reserve, India</t>
  </si>
  <si>
    <t>Species_Buxa</t>
  </si>
  <si>
    <t>Dens_Buxa</t>
  </si>
  <si>
    <t>Bm_Buxa</t>
  </si>
  <si>
    <t>Corbett Tiger Reserve, India</t>
  </si>
  <si>
    <t>Species_Corbett</t>
  </si>
  <si>
    <t>Dens_Corbett</t>
  </si>
  <si>
    <t>Bm_Corbett</t>
  </si>
  <si>
    <t>Kalakad Mundanthurai Tiger Reserve, India</t>
  </si>
  <si>
    <t>Species_Kalakad</t>
  </si>
  <si>
    <t>Dens_Kalakad</t>
  </si>
  <si>
    <t>Bm_Kalakad</t>
  </si>
  <si>
    <t>Phen Wildlife Sanctuary, India</t>
  </si>
  <si>
    <t>Species_Phen</t>
  </si>
  <si>
    <t>Dens_Phen</t>
  </si>
  <si>
    <t>Bm_Phen</t>
  </si>
  <si>
    <t>Melghat Tiger Reserve, India</t>
  </si>
  <si>
    <t>Species_Melghat</t>
  </si>
  <si>
    <t>Dens_Melghat</t>
  </si>
  <si>
    <t>Bm_Melghat</t>
  </si>
  <si>
    <t>Species_Nagarahole</t>
  </si>
  <si>
    <t>Dens_Nagarahole</t>
  </si>
  <si>
    <t>Bm_Nagarahole</t>
  </si>
  <si>
    <t>Panna National Park, India</t>
  </si>
  <si>
    <t>Species_Panna</t>
  </si>
  <si>
    <t>Dens_Panna</t>
  </si>
  <si>
    <t>Bm_Panna</t>
  </si>
  <si>
    <t>Palamau Tiger Reserve, India</t>
  </si>
  <si>
    <t>Species_Palamau</t>
  </si>
  <si>
    <t>Dens_Palamau</t>
  </si>
  <si>
    <t>Bm_Palamau</t>
  </si>
  <si>
    <t>Pench Tiger Reserve (MP), India</t>
  </si>
  <si>
    <t>Species_Pench</t>
  </si>
  <si>
    <t>Dens_Pench</t>
  </si>
  <si>
    <t>Bm_Pench</t>
  </si>
  <si>
    <t>Periyar Tiger Reserve, India</t>
  </si>
  <si>
    <t>Species_Periyar</t>
  </si>
  <si>
    <t>Dens_Periyar</t>
  </si>
  <si>
    <t>Bm_Periyar</t>
  </si>
  <si>
    <t>Ratufa indicus</t>
  </si>
  <si>
    <t>Species_Teslin</t>
  </si>
  <si>
    <t>Dens_Teslin</t>
  </si>
  <si>
    <t>Bm_Teslin</t>
  </si>
  <si>
    <t>Tamiasciurushudsonicus</t>
  </si>
  <si>
    <t>Myodesrutilus</t>
  </si>
  <si>
    <t>Microtusmiurus</t>
  </si>
  <si>
    <t>Spermophilusparryii</t>
  </si>
  <si>
    <t>Lepusamericanus</t>
  </si>
  <si>
    <t>Peromyscusmaniculatus</t>
  </si>
  <si>
    <t>Bm_Panagua</t>
  </si>
  <si>
    <t>Dens_Panagua</t>
  </si>
  <si>
    <t>Species_Panagua</t>
  </si>
  <si>
    <t>Saguinusfuscicollis</t>
  </si>
  <si>
    <t>Saimiriboliviensis</t>
  </si>
  <si>
    <t>Callicebusbrunneus</t>
  </si>
  <si>
    <t>Cebusapella</t>
  </si>
  <si>
    <t>Cebusalbifrons</t>
  </si>
  <si>
    <t>Dasyproctapunctata</t>
  </si>
  <si>
    <t>Ateleschamek</t>
  </si>
  <si>
    <t>Lagothrixcana</t>
  </si>
  <si>
    <t>Alouattasara</t>
  </si>
  <si>
    <t>Pecaritajacu</t>
  </si>
  <si>
    <t>Tayassupecari</t>
  </si>
  <si>
    <t>Alces alces</t>
  </si>
  <si>
    <t>Rangifer tarandus</t>
  </si>
  <si>
    <t>Ovis aries</t>
  </si>
  <si>
    <t>Denali Park, Alaska</t>
  </si>
  <si>
    <t>Species_Denali</t>
  </si>
  <si>
    <t>Dens_Denali</t>
  </si>
  <si>
    <t>Bm_Denali</t>
  </si>
  <si>
    <t>Yukon, Alaska</t>
  </si>
  <si>
    <t>Rangifer tarandanus</t>
  </si>
  <si>
    <t>Microtus miurus</t>
  </si>
  <si>
    <t>Dens_Yukon</t>
  </si>
  <si>
    <t>Species_Yukon</t>
  </si>
  <si>
    <t>Bm_Yukon</t>
  </si>
  <si>
    <t>Muntiacusmuntjak</t>
  </si>
  <si>
    <t>Susscrofa</t>
  </si>
  <si>
    <t>Bandhavgarh</t>
  </si>
  <si>
    <t>Bandipur</t>
  </si>
  <si>
    <t>Bhadra</t>
  </si>
  <si>
    <t>Bori-Satpura</t>
  </si>
  <si>
    <t>Buxa</t>
  </si>
  <si>
    <t>Corbett</t>
  </si>
  <si>
    <t>Kalakad</t>
  </si>
  <si>
    <t>Phen</t>
  </si>
  <si>
    <t>Melghat</t>
  </si>
  <si>
    <t>Nagarahole</t>
  </si>
  <si>
    <t>Palamau</t>
  </si>
  <si>
    <t>Panna</t>
  </si>
  <si>
    <t>Pench</t>
  </si>
  <si>
    <t>Periyar</t>
  </si>
  <si>
    <t>Teslin</t>
  </si>
  <si>
    <t>Panagua</t>
  </si>
  <si>
    <t>Denali</t>
  </si>
  <si>
    <t>Yukon</t>
  </si>
  <si>
    <t>Species_ForesteCas</t>
  </si>
  <si>
    <t>Dens_ForesteCas</t>
  </si>
  <si>
    <t>Bm_ForesteCas</t>
  </si>
  <si>
    <t>Indonesia(Sumatra)</t>
  </si>
  <si>
    <t>Species_IndoSum</t>
  </si>
  <si>
    <t>Dens_IndoSum</t>
  </si>
  <si>
    <t>Bm_IndoSum</t>
  </si>
  <si>
    <t>Species_Kayapo</t>
  </si>
  <si>
    <t>Dens_Kayapo</t>
  </si>
  <si>
    <t>Bm_Kayapo</t>
  </si>
  <si>
    <t>IndonesiaSumatra</t>
  </si>
  <si>
    <t>Species_Kunlun</t>
  </si>
  <si>
    <t>Dens_Kunlun</t>
  </si>
  <si>
    <t>Bm_Kunlun</t>
  </si>
  <si>
    <t>Procaprapicticaudata</t>
  </si>
  <si>
    <t>Pantholopshodgsonii</t>
  </si>
  <si>
    <t>Pseudoisnayaur</t>
  </si>
  <si>
    <t>Przewalskiumalbirostris</t>
  </si>
  <si>
    <t>Ovisammon</t>
  </si>
  <si>
    <t>Equuskiang</t>
  </si>
  <si>
    <t>Bosgrunniens</t>
  </si>
  <si>
    <t>Species_Taman</t>
  </si>
  <si>
    <t>Dens_Taman</t>
  </si>
  <si>
    <t>Bm_Taman</t>
  </si>
  <si>
    <t>Hystrixbrachyura</t>
  </si>
  <si>
    <t>Helarctosmalayanus</t>
  </si>
  <si>
    <t>Capricornissumatrensis</t>
  </si>
  <si>
    <t>Rusaunicolor</t>
  </si>
  <si>
    <t>Tapirusindicus</t>
  </si>
  <si>
    <t>Bosgaurus</t>
  </si>
  <si>
    <t>Elephasmaximus</t>
  </si>
  <si>
    <t>Kunlun</t>
  </si>
  <si>
    <t>Taman</t>
  </si>
  <si>
    <t>HB(log)</t>
  </si>
  <si>
    <t>Amboseli_HB</t>
  </si>
  <si>
    <t>Etosha_HB</t>
  </si>
  <si>
    <t>Gonarezhou_HB</t>
  </si>
  <si>
    <t>Hluhluwe_HB</t>
  </si>
  <si>
    <t>Hwange_HB</t>
  </si>
  <si>
    <t>Kalahari_HB</t>
  </si>
  <si>
    <t>Katavi_HB</t>
  </si>
  <si>
    <t>Kidepo_HB</t>
  </si>
  <si>
    <t>Kruger_HB</t>
  </si>
  <si>
    <t>MasaiMara_HB</t>
  </si>
  <si>
    <t>Manyara_HB</t>
  </si>
  <si>
    <t>Mkomazi_HB</t>
  </si>
  <si>
    <t>Nairobi_HB</t>
  </si>
  <si>
    <t>Ngorongoro_HB</t>
  </si>
  <si>
    <t>Nwaswitshaka_HB</t>
  </si>
  <si>
    <t>Okavango_HB</t>
  </si>
  <si>
    <t>Pilanesburg_HB</t>
  </si>
  <si>
    <t>QueenE_HB</t>
  </si>
  <si>
    <t>Serengeti_HB</t>
  </si>
  <si>
    <t>Tarangire_HB</t>
  </si>
  <si>
    <t>Bandhavgarh_HB</t>
  </si>
  <si>
    <t>Bandipur_HB</t>
  </si>
  <si>
    <t>Bhadra_HB</t>
  </si>
  <si>
    <t>Bori_HB</t>
  </si>
  <si>
    <t>Buxa_HB</t>
  </si>
  <si>
    <t>Corbett_HB</t>
  </si>
  <si>
    <t>Kalakad_HB</t>
  </si>
  <si>
    <t>Phen_HB</t>
  </si>
  <si>
    <t>Melghat_HB</t>
  </si>
  <si>
    <t>Nagarahole_HB</t>
  </si>
  <si>
    <t>Palamau_HB</t>
  </si>
  <si>
    <t>Panna_HB</t>
  </si>
  <si>
    <t>Pench_HB</t>
  </si>
  <si>
    <t>Periyar_HB</t>
  </si>
  <si>
    <t>Teslin_HB</t>
  </si>
  <si>
    <t>Panagua_HB</t>
  </si>
  <si>
    <t>Denali_HB</t>
  </si>
  <si>
    <t>Yukon_HB</t>
  </si>
  <si>
    <t>ForesteCas_HB</t>
  </si>
  <si>
    <t>IndoSum_HB</t>
  </si>
  <si>
    <t>Kayapo_HB</t>
  </si>
  <si>
    <t>Kunlun_HB</t>
  </si>
  <si>
    <t>Taman_HB</t>
  </si>
  <si>
    <t>NPP(g/m/y)</t>
  </si>
  <si>
    <t>Semnopithecus entellus</t>
  </si>
  <si>
    <t>Macaca radiata</t>
  </si>
  <si>
    <t>Macaca mulata</t>
  </si>
  <si>
    <t>n-species</t>
  </si>
  <si>
    <t>logNPP</t>
  </si>
  <si>
    <t>logHB</t>
  </si>
  <si>
    <t>reference</t>
  </si>
  <si>
    <t>tundra shrublands and grasslands</t>
  </si>
  <si>
    <t>temperate and tropical shrublands and forests</t>
  </si>
  <si>
    <t>temperate and tropical grasslands</t>
  </si>
  <si>
    <t>Billings, W. D. 1987. Carbon balance of Alaskan tundra and taiga ecosystem: past, present and future. Quat. Sci. Rev. 6:165-177.</t>
  </si>
  <si>
    <t>Bliss, L. C. 1975. Pages 17-60 in  T. Rosswall and O. Heal, editors. Structure and Function of Tundra Ecosystems. Tundra Biome Steering Committee, Stockholm, Sweden.</t>
  </si>
  <si>
    <t>Chapin, F. S., III, P. C. Miller, W. D. Billings, and P. I Coyne. 1980. Carbon and nutrient budgets and their control in coastal tundra.  Pages 458-482 in J. Brown, P. C. Miller, L. L. Tieszen, and F. L. Bunnell, editors. An Arctic Ecosystem: The Coastal Tundra at Barrow, Alaska. Dowden, Hutchinson and Ross Stroudsburg, Pennsylvania, USA.</t>
  </si>
  <si>
    <t>Chew, R. M., and A. E. Chew. 1970. Energy relationships of the mammals of a desert shrub (Larrea tridentata) community. Ecological Monographs 40:1-21.</t>
  </si>
  <si>
    <t>Grier, C. C., and R. S. Logan. 1977. Old-growth Pseudotsuga menziesii communities of a western Oregon watershed: biomass distributon and production budgets. Ecological Monographs 47:373-400.</t>
  </si>
  <si>
    <t>Harris, W. F., P. Sollins, N. T.  Edwards, B. E.  Dinger, and H. H. Shugart. 1975. Pages 116-122 in D. Reichle, J. Franklin, and D. Goodall, editors. Productivity of the world systems. Proceedings of a Symposium. National Academy of Sciences, Washington, D.C., USA.</t>
  </si>
  <si>
    <t>Haukioja, E., and S. Koponen. 1975. Birch herbivores and herbivory at Kevo. Pages 181-188 in F. E. Wielgolaski, editor. Fennoscandian Tundra Ecosystems. Part 2. Animals and System Analyses. Springer, Heidelberger, Germany.</t>
  </si>
  <si>
    <t>McNaughton, S. 1985. Journal of Ecology of a grazing ecosystem: The Serengeti. Ecological Monographs 55:259-294.</t>
  </si>
  <si>
    <t>McNaughton, S. J., M. Oesterheld, D. A. Frank, and K. J. Williams. 1989. Ecosystem-level patterns of primary productivity and herbivory in terrestrial habitats. Nature 341:142-144.</t>
  </si>
  <si>
    <t>Menhinick, E. F. 1967. Structure, Stability and Energy flow in plants and arthropods in a Sericea lespedeza stand. Ecological Monographs 37:256-272.</t>
  </si>
  <si>
    <t>Odum, E. P., C. E. Connell, and L. B. Davenport. 1962. Population energy flow of three primary consumer components of old-field ecosystems.  Ecology 43:88-96.</t>
  </si>
  <si>
    <t>Schowalter, T. D., J. W. Webb, and D. A. Crossley Jr. 1981. Community structure and nutrient content of canopy arthropods in clearcut and uncut forest ecosystems.  Ecology 62:1010-1019.</t>
  </si>
  <si>
    <t>Scott, J. A., N. R. French, and J. W. Leethom. 1979. Patterns of consumption in grasslands. Pages 89-105 in N. R. French, editor. Perspectives in grassland ecology. Springer-Verlag, New York, New York, USA. Cited in Pomeroy, L.R. and R.G. Wiegert (1981) The Ecology on a Salt Marsh. New York, Springer-Verlag, pp 271.</t>
  </si>
  <si>
    <t>Sinclair, A. R. E. 1975. The resource limitation of trophic levels in tropical grassland ecosystems.  Journal of Animal Ecology 44:497-520.</t>
  </si>
  <si>
    <t>Van Hook, R. I. 1971. Energy and nutrient dynamics of spider and orthopteran populations in a grassland ecosystem. Ecological Monographs 41:1-25.</t>
  </si>
  <si>
    <t>Varley, G. C. 1970. The concept of energy flow applied to a woodland community. Pages 389-405 in A. Watson, editor.  Animal populations in relation to their food resources. Tenth  BES Symp, Blackwell Scientific, Oxford, UK.</t>
  </si>
  <si>
    <t>Wielgolaski, F. E. 1975.  Functioning of Fennoscandian Tundra Ecosystems. Pages 300-326 in F. E. Wielgolaski, editor. Fennoscandian Tundra Ecosystems. Part 2: Animals and System Analyses. Springer-Heidelber, Germany.</t>
  </si>
  <si>
    <t>Zak, D. R., D. Tilman, R. P. Parmenter, C. W. Rice, F. M. Fisher, J. Vose, D. Milchunas, and C. W. Martin. 1994. Plant production and soil microorganisms in late-successional ecosystems: a continental study.  Ecology 75:2333-2347.</t>
  </si>
  <si>
    <t>community type</t>
  </si>
  <si>
    <t>Cebrian, J., &amp; Lartigue, J. (2004). Patterns of herbivory and decomposition in aquatic and terrestrial ecosystems. Ecological Monographs, 74(2), 237-259.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</si>
</sst>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164" fontId="5" fillId="0" borderId="0" xfId="1" applyNumberFormat="1" applyFont="1" applyFill="1" applyAlignment="1"/>
    <xf numFmtId="0" fontId="6" fillId="0" borderId="0" xfId="1" applyNumberFormat="1" applyFont="1" applyFill="1"/>
    <xf numFmtId="164" fontId="5" fillId="0" borderId="0" xfId="1" applyFont="1" applyFill="1" applyAlignment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1" fontId="6" fillId="0" borderId="1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3" fillId="0" borderId="0" xfId="0" applyFont="1" applyFill="1" applyBorder="1"/>
    <xf numFmtId="0" fontId="7" fillId="0" borderId="1" xfId="0" applyFont="1" applyFill="1" applyBorder="1"/>
    <xf numFmtId="0" fontId="3" fillId="0" borderId="2" xfId="0" applyFont="1" applyFill="1" applyBorder="1"/>
    <xf numFmtId="0" fontId="3" fillId="0" borderId="1" xfId="0" applyFont="1" applyFill="1" applyBorder="1"/>
    <xf numFmtId="11" fontId="3" fillId="0" borderId="0" xfId="0" applyNumberFormat="1" applyFont="1" applyFill="1" applyBorder="1"/>
    <xf numFmtId="0" fontId="6" fillId="0" borderId="1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2" xfId="0" applyNumberFormat="1" applyFont="1" applyFill="1" applyBorder="1" applyAlignment="1"/>
    <xf numFmtId="164" fontId="6" fillId="0" borderId="1" xfId="1" applyFont="1" applyFill="1" applyBorder="1" applyAlignment="1"/>
    <xf numFmtId="0" fontId="6" fillId="0" borderId="1" xfId="0" applyFont="1" applyFill="1" applyBorder="1" applyAlignment="1"/>
    <xf numFmtId="0" fontId="3" fillId="0" borderId="3" xfId="0" applyFont="1" applyFill="1" applyBorder="1"/>
    <xf numFmtId="0" fontId="3" fillId="0" borderId="4" xfId="0" applyFont="1" applyFill="1" applyBorder="1"/>
    <xf numFmtId="0" fontId="6" fillId="0" borderId="4" xfId="0" applyNumberFormat="1" applyFont="1" applyFill="1" applyBorder="1" applyAlignment="1"/>
    <xf numFmtId="0" fontId="6" fillId="0" borderId="0" xfId="0" applyNumberFormat="1" applyFont="1" applyFill="1" applyAlignment="1"/>
    <xf numFmtId="0" fontId="3" fillId="0" borderId="5" xfId="0" applyFont="1" applyFill="1" applyBorder="1"/>
    <xf numFmtId="0" fontId="6" fillId="0" borderId="5" xfId="0" applyNumberFormat="1" applyFont="1" applyFill="1" applyBorder="1" applyAlignment="1"/>
    <xf numFmtId="0" fontId="7" fillId="0" borderId="4" xfId="0" applyFont="1" applyFill="1" applyBorder="1"/>
    <xf numFmtId="1" fontId="7" fillId="0" borderId="1" xfId="0" applyNumberFormat="1" applyFont="1" applyFill="1" applyBorder="1"/>
    <xf numFmtId="0" fontId="7" fillId="0" borderId="0" xfId="0" applyFont="1" applyFill="1"/>
    <xf numFmtId="11" fontId="3" fillId="0" borderId="4" xfId="0" applyNumberFormat="1" applyFont="1" applyFill="1" applyBorder="1"/>
    <xf numFmtId="11" fontId="3" fillId="0" borderId="0" xfId="0" applyNumberFormat="1" applyFont="1" applyFill="1"/>
  </cellXfs>
  <cellStyles count="2">
    <cellStyle name="Normal" xfId="0" builtinId="0"/>
    <cellStyle name="Normal 2" xfId="1" xr:uid="{10009250-AEB0-452C-BD5F-AE0A3B192B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C1C5-4B65-410A-904F-3159C0B4D8A0}">
  <dimension ref="A1:G45"/>
  <sheetViews>
    <sheetView tabSelected="1" workbookViewId="0">
      <selection activeCell="A20" sqref="A20"/>
    </sheetView>
  </sheetViews>
  <sheetFormatPr baseColWidth="10" defaultRowHeight="10.199999999999999" x14ac:dyDescent="0.2"/>
  <cols>
    <col min="1" max="1" width="39.33203125" style="2" customWidth="1"/>
    <col min="2" max="16384" width="11.5546875" style="3"/>
  </cols>
  <sheetData>
    <row r="1" spans="1:7" x14ac:dyDescent="0.2">
      <c r="A1" s="2" t="s">
        <v>11</v>
      </c>
      <c r="B1" s="2" t="s">
        <v>13</v>
      </c>
      <c r="C1" s="2" t="s">
        <v>12</v>
      </c>
      <c r="D1" s="2" t="s">
        <v>356</v>
      </c>
      <c r="E1" s="2" t="s">
        <v>352</v>
      </c>
      <c r="F1" s="2" t="s">
        <v>357</v>
      </c>
      <c r="G1" s="2" t="s">
        <v>308</v>
      </c>
    </row>
    <row r="2" spans="1:7" x14ac:dyDescent="0.2">
      <c r="A2" s="2" t="s">
        <v>14</v>
      </c>
      <c r="B2" s="3">
        <v>-2.6789999999999998</v>
      </c>
      <c r="C2" s="3">
        <v>37.298000000000002</v>
      </c>
      <c r="D2" s="3">
        <v>18</v>
      </c>
      <c r="E2" s="3">
        <v>481.76531999999997</v>
      </c>
      <c r="F2" s="3">
        <f>LOG10(E2)</f>
        <v>2.6828355339879444</v>
      </c>
      <c r="G2" s="3">
        <f t="shared" ref="G2:G44" si="0">-0.6422+(1.4017*LOG10(E2))</f>
        <v>3.1183305679909017</v>
      </c>
    </row>
    <row r="3" spans="1:7" x14ac:dyDescent="0.2">
      <c r="A3" s="2" t="s">
        <v>0</v>
      </c>
      <c r="B3" s="3">
        <v>-19.02</v>
      </c>
      <c r="C3" s="3">
        <v>15.782</v>
      </c>
      <c r="D3" s="3">
        <v>22</v>
      </c>
      <c r="E3" s="3">
        <v>365.95900999999998</v>
      </c>
      <c r="F3" s="3">
        <f t="shared" ref="F3:F44" si="1">LOG10(E3)</f>
        <v>2.5634324440617986</v>
      </c>
      <c r="G3" s="3">
        <f t="shared" si="0"/>
        <v>2.950963256841423</v>
      </c>
    </row>
    <row r="4" spans="1:7" x14ac:dyDescent="0.2">
      <c r="A4" s="2" t="s">
        <v>1</v>
      </c>
      <c r="B4" s="3">
        <v>-21.91</v>
      </c>
      <c r="C4" s="3">
        <v>31.995000000000001</v>
      </c>
      <c r="D4" s="3">
        <v>15</v>
      </c>
      <c r="E4" s="3">
        <v>362.28259000000003</v>
      </c>
      <c r="F4" s="3">
        <f t="shared" si="1"/>
        <v>2.5590474639031378</v>
      </c>
      <c r="G4" s="3">
        <f t="shared" si="0"/>
        <v>2.944816830153028</v>
      </c>
    </row>
    <row r="5" spans="1:7" x14ac:dyDescent="0.2">
      <c r="A5" s="2" t="s">
        <v>2</v>
      </c>
      <c r="B5" s="3">
        <v>-28.28</v>
      </c>
      <c r="C5" s="3">
        <v>31.92</v>
      </c>
      <c r="D5" s="3">
        <v>19</v>
      </c>
      <c r="E5" s="3">
        <v>625.66931</v>
      </c>
      <c r="F5" s="3">
        <f t="shared" si="1"/>
        <v>2.7963448527167967</v>
      </c>
      <c r="G5" s="3">
        <f t="shared" si="0"/>
        <v>3.2774365800531338</v>
      </c>
    </row>
    <row r="6" spans="1:7" x14ac:dyDescent="0.2">
      <c r="A6" s="2" t="s">
        <v>39</v>
      </c>
      <c r="B6" s="3">
        <v>-19.079999999999998</v>
      </c>
      <c r="C6" s="3">
        <v>26.55</v>
      </c>
      <c r="D6" s="3">
        <v>23</v>
      </c>
      <c r="E6" s="3">
        <v>367.91167999999999</v>
      </c>
      <c r="F6" s="3">
        <f t="shared" si="1"/>
        <v>2.5657435754881783</v>
      </c>
      <c r="G6" s="3">
        <f t="shared" si="0"/>
        <v>2.9542027697617796</v>
      </c>
    </row>
    <row r="7" spans="1:7" x14ac:dyDescent="0.2">
      <c r="A7" s="2" t="s">
        <v>3</v>
      </c>
      <c r="B7" s="3">
        <v>-25.73</v>
      </c>
      <c r="C7" s="3">
        <v>20.388000000000002</v>
      </c>
      <c r="D7" s="3">
        <v>6</v>
      </c>
      <c r="E7" s="3">
        <v>78.45429</v>
      </c>
      <c r="F7" s="3">
        <f t="shared" si="1"/>
        <v>1.8946166964556161</v>
      </c>
      <c r="G7" s="3">
        <f t="shared" si="0"/>
        <v>2.0134842234218371</v>
      </c>
    </row>
    <row r="8" spans="1:7" x14ac:dyDescent="0.2">
      <c r="A8" s="2" t="s">
        <v>4</v>
      </c>
      <c r="B8" s="3">
        <v>-6.8810000000000002</v>
      </c>
      <c r="C8" s="3">
        <v>31.222000000000001</v>
      </c>
      <c r="D8" s="3">
        <v>21</v>
      </c>
      <c r="E8" s="3">
        <v>645.83776999999998</v>
      </c>
      <c r="F8" s="3">
        <f t="shared" si="1"/>
        <v>2.8101234399114334</v>
      </c>
      <c r="G8" s="3">
        <f t="shared" si="0"/>
        <v>3.2967500257238562</v>
      </c>
    </row>
    <row r="9" spans="1:7" x14ac:dyDescent="0.2">
      <c r="A9" s="2" t="s">
        <v>40</v>
      </c>
      <c r="B9" s="3">
        <v>3.87</v>
      </c>
      <c r="C9" s="3">
        <v>33.78</v>
      </c>
      <c r="D9" s="3">
        <v>12</v>
      </c>
      <c r="E9" s="3">
        <v>115.80533</v>
      </c>
      <c r="F9" s="3">
        <f t="shared" si="1"/>
        <v>2.0637285484787924</v>
      </c>
      <c r="G9" s="3">
        <f t="shared" si="0"/>
        <v>2.2505283064027233</v>
      </c>
    </row>
    <row r="10" spans="1:7" x14ac:dyDescent="0.2">
      <c r="A10" s="2" t="s">
        <v>5</v>
      </c>
      <c r="B10" s="3">
        <v>-23.99</v>
      </c>
      <c r="C10" s="3">
        <v>31.582000000000001</v>
      </c>
      <c r="D10" s="3">
        <v>24</v>
      </c>
      <c r="E10" s="3">
        <v>270.52544999999998</v>
      </c>
      <c r="F10" s="3">
        <f t="shared" si="1"/>
        <v>2.4322081281288943</v>
      </c>
      <c r="G10" s="3">
        <f t="shared" si="0"/>
        <v>2.7670261331982711</v>
      </c>
    </row>
    <row r="11" spans="1:7" x14ac:dyDescent="0.2">
      <c r="A11" s="2" t="s">
        <v>6</v>
      </c>
      <c r="B11" s="3">
        <v>-1.512</v>
      </c>
      <c r="C11" s="3">
        <v>35.093000000000004</v>
      </c>
      <c r="D11" s="3">
        <v>21</v>
      </c>
      <c r="E11" s="3">
        <v>79.00394</v>
      </c>
      <c r="F11" s="3">
        <f t="shared" si="1"/>
        <v>1.8976487505004467</v>
      </c>
      <c r="G11" s="3">
        <f t="shared" si="0"/>
        <v>2.0177342535764762</v>
      </c>
    </row>
    <row r="12" spans="1:7" x14ac:dyDescent="0.2">
      <c r="A12" s="2" t="s">
        <v>41</v>
      </c>
      <c r="B12" s="3">
        <v>-3.57</v>
      </c>
      <c r="C12" s="3">
        <v>35.799999999999997</v>
      </c>
      <c r="D12" s="3">
        <v>14</v>
      </c>
      <c r="E12" s="3">
        <v>79.00394</v>
      </c>
      <c r="F12" s="3">
        <f t="shared" si="1"/>
        <v>1.8976487505004467</v>
      </c>
      <c r="G12" s="3">
        <f t="shared" si="0"/>
        <v>2.0177342535764762</v>
      </c>
    </row>
    <row r="13" spans="1:7" x14ac:dyDescent="0.2">
      <c r="A13" s="2" t="s">
        <v>7</v>
      </c>
      <c r="B13" s="3">
        <v>-4.1870000000000003</v>
      </c>
      <c r="C13" s="3">
        <v>38.276000000000003</v>
      </c>
      <c r="D13" s="3">
        <v>15</v>
      </c>
      <c r="E13" s="3">
        <v>481.76531999999997</v>
      </c>
      <c r="F13" s="3">
        <f t="shared" si="1"/>
        <v>2.6828355339879444</v>
      </c>
      <c r="G13" s="3">
        <f t="shared" si="0"/>
        <v>3.1183305679909017</v>
      </c>
    </row>
    <row r="14" spans="1:7" x14ac:dyDescent="0.2">
      <c r="A14" s="2" t="s">
        <v>42</v>
      </c>
      <c r="B14" s="3">
        <v>-2.0499999999999998</v>
      </c>
      <c r="C14" s="3">
        <v>32.57</v>
      </c>
      <c r="D14" s="3">
        <v>18</v>
      </c>
      <c r="E14" s="3">
        <v>601.92431999999997</v>
      </c>
      <c r="F14" s="3">
        <f t="shared" si="1"/>
        <v>2.7795418908051421</v>
      </c>
      <c r="G14" s="3">
        <f t="shared" si="0"/>
        <v>3.2538838683415676</v>
      </c>
    </row>
    <row r="15" spans="1:7" x14ac:dyDescent="0.2">
      <c r="A15" s="2" t="s">
        <v>43</v>
      </c>
      <c r="B15" s="3">
        <v>-3.17</v>
      </c>
      <c r="C15" s="3">
        <v>35.57</v>
      </c>
      <c r="D15" s="3">
        <v>14</v>
      </c>
      <c r="E15" s="3">
        <v>79.00394</v>
      </c>
      <c r="F15" s="3">
        <f t="shared" si="1"/>
        <v>1.8976487505004467</v>
      </c>
      <c r="G15" s="3">
        <f t="shared" si="0"/>
        <v>2.0177342535764762</v>
      </c>
    </row>
    <row r="16" spans="1:7" x14ac:dyDescent="0.2">
      <c r="A16" s="2" t="s">
        <v>44</v>
      </c>
      <c r="B16" s="3">
        <v>-24.91</v>
      </c>
      <c r="C16" s="3">
        <v>31.84</v>
      </c>
      <c r="D16" s="3">
        <v>13</v>
      </c>
      <c r="E16" s="3">
        <v>270.52544999999998</v>
      </c>
      <c r="F16" s="3">
        <f t="shared" si="1"/>
        <v>2.4322081281288943</v>
      </c>
      <c r="G16" s="3">
        <f t="shared" si="0"/>
        <v>2.7670261331982711</v>
      </c>
    </row>
    <row r="17" spans="1:7" x14ac:dyDescent="0.2">
      <c r="A17" s="2" t="s">
        <v>8</v>
      </c>
      <c r="B17" s="3">
        <v>-19.3</v>
      </c>
      <c r="C17" s="3">
        <v>22.957999999999998</v>
      </c>
      <c r="D17" s="3">
        <v>11</v>
      </c>
      <c r="E17" s="3">
        <v>114.57004000000001</v>
      </c>
      <c r="F17" s="3">
        <f t="shared" si="1"/>
        <v>2.0590710647188533</v>
      </c>
      <c r="G17" s="3">
        <f t="shared" si="0"/>
        <v>2.2439999114164166</v>
      </c>
    </row>
    <row r="18" spans="1:7" x14ac:dyDescent="0.2">
      <c r="A18" s="2" t="s">
        <v>45</v>
      </c>
      <c r="B18" s="3">
        <v>-25.27</v>
      </c>
      <c r="C18" s="3">
        <v>27.04</v>
      </c>
      <c r="D18" s="3">
        <v>20</v>
      </c>
      <c r="E18" s="3">
        <v>351.18038999999999</v>
      </c>
      <c r="F18" s="3">
        <f t="shared" si="1"/>
        <v>2.5455302567996463</v>
      </c>
      <c r="G18" s="3">
        <f t="shared" si="0"/>
        <v>2.925869760956064</v>
      </c>
    </row>
    <row r="19" spans="1:7" x14ac:dyDescent="0.2">
      <c r="A19" s="2" t="s">
        <v>46</v>
      </c>
      <c r="B19" s="3">
        <v>-0.22</v>
      </c>
      <c r="C19" s="3">
        <v>29.97</v>
      </c>
      <c r="D19" s="3">
        <v>10</v>
      </c>
      <c r="E19" s="3">
        <v>962.42187999999999</v>
      </c>
      <c r="F19" s="3">
        <f t="shared" si="1"/>
        <v>2.9833654878305915</v>
      </c>
      <c r="G19" s="3">
        <f t="shared" si="0"/>
        <v>3.5395834042921397</v>
      </c>
    </row>
    <row r="20" spans="1:7" x14ac:dyDescent="0.2">
      <c r="A20" s="2" t="s">
        <v>9</v>
      </c>
      <c r="B20" s="3">
        <v>-2.3919999999999999</v>
      </c>
      <c r="C20" s="3">
        <v>34.884</v>
      </c>
      <c r="D20" s="3">
        <v>22</v>
      </c>
      <c r="E20" s="3">
        <v>79.00394</v>
      </c>
      <c r="F20" s="3">
        <f t="shared" si="1"/>
        <v>1.8976487505004467</v>
      </c>
      <c r="G20" s="3">
        <f t="shared" si="0"/>
        <v>2.0177342535764762</v>
      </c>
    </row>
    <row r="21" spans="1:7" x14ac:dyDescent="0.2">
      <c r="A21" s="2" t="s">
        <v>10</v>
      </c>
      <c r="B21" s="3">
        <v>-4.1520000000000001</v>
      </c>
      <c r="C21" s="3">
        <v>36.112000000000002</v>
      </c>
      <c r="D21" s="3">
        <v>22</v>
      </c>
      <c r="E21" s="3">
        <v>481.76531999999997</v>
      </c>
      <c r="F21" s="3">
        <f t="shared" si="1"/>
        <v>2.6828355339879444</v>
      </c>
      <c r="G21" s="3">
        <f t="shared" si="0"/>
        <v>3.1183305679909017</v>
      </c>
    </row>
    <row r="22" spans="1:7" x14ac:dyDescent="0.2">
      <c r="A22" s="2" t="s">
        <v>257</v>
      </c>
      <c r="B22" s="3">
        <v>23.618950000000002</v>
      </c>
      <c r="C22" s="3">
        <v>80.411370000000005</v>
      </c>
      <c r="D22" s="3">
        <v>9</v>
      </c>
      <c r="E22" s="3">
        <v>220.20184</v>
      </c>
      <c r="F22" s="3">
        <f t="shared" si="1"/>
        <v>2.3428209436026179</v>
      </c>
      <c r="G22" s="3">
        <f t="shared" si="0"/>
        <v>2.6417321166477894</v>
      </c>
    </row>
    <row r="23" spans="1:7" x14ac:dyDescent="0.2">
      <c r="A23" s="2" t="s">
        <v>258</v>
      </c>
      <c r="B23" s="3">
        <v>11.76371</v>
      </c>
      <c r="C23" s="3">
        <v>76.451700000000002</v>
      </c>
      <c r="D23" s="3">
        <v>9</v>
      </c>
      <c r="E23" s="3">
        <v>284.07416000000001</v>
      </c>
      <c r="F23" s="3">
        <f t="shared" si="1"/>
        <v>2.4534317311541458</v>
      </c>
      <c r="G23" s="3">
        <f t="shared" si="0"/>
        <v>2.7967752575587661</v>
      </c>
    </row>
    <row r="24" spans="1:7" x14ac:dyDescent="0.2">
      <c r="A24" s="2" t="s">
        <v>259</v>
      </c>
      <c r="B24" s="3">
        <v>13.4787</v>
      </c>
      <c r="C24" s="3">
        <v>75.617199999999997</v>
      </c>
      <c r="D24" s="3">
        <v>7</v>
      </c>
      <c r="E24" s="3">
        <v>284.07416000000001</v>
      </c>
      <c r="F24" s="3">
        <f t="shared" si="1"/>
        <v>2.4534317311541458</v>
      </c>
      <c r="G24" s="3">
        <f t="shared" si="0"/>
        <v>2.7967752575587661</v>
      </c>
    </row>
    <row r="25" spans="1:7" x14ac:dyDescent="0.2">
      <c r="A25" s="2" t="s">
        <v>260</v>
      </c>
      <c r="B25" s="3">
        <v>22.507670000000001</v>
      </c>
      <c r="C25" s="3">
        <v>78.272729999999996</v>
      </c>
      <c r="D25" s="3">
        <v>10</v>
      </c>
      <c r="E25" s="3">
        <v>220.20184</v>
      </c>
      <c r="F25" s="3">
        <f t="shared" si="1"/>
        <v>2.3428209436026179</v>
      </c>
      <c r="G25" s="3">
        <f t="shared" si="0"/>
        <v>2.6417321166477894</v>
      </c>
    </row>
    <row r="26" spans="1:7" x14ac:dyDescent="0.2">
      <c r="A26" s="4" t="s">
        <v>261</v>
      </c>
      <c r="B26" s="5">
        <v>26.634969999999999</v>
      </c>
      <c r="C26" s="5">
        <v>89.543909999999997</v>
      </c>
      <c r="D26" s="3">
        <v>8</v>
      </c>
      <c r="E26" s="3">
        <v>319.21526999999998</v>
      </c>
      <c r="F26" s="3">
        <f t="shared" si="1"/>
        <v>2.504083658111397</v>
      </c>
      <c r="G26" s="3">
        <f t="shared" si="0"/>
        <v>2.8677740635747453</v>
      </c>
    </row>
    <row r="27" spans="1:7" x14ac:dyDescent="0.2">
      <c r="A27" s="4" t="s">
        <v>262</v>
      </c>
      <c r="B27" s="5">
        <v>29.533300000000001</v>
      </c>
      <c r="C27" s="5">
        <v>78.935059999999993</v>
      </c>
      <c r="D27" s="5">
        <v>10</v>
      </c>
      <c r="E27" s="3">
        <v>576.02850000000001</v>
      </c>
      <c r="F27" s="3">
        <f t="shared" si="1"/>
        <v>2.7604439714206648</v>
      </c>
      <c r="G27" s="3">
        <f t="shared" si="0"/>
        <v>3.2271143147403456</v>
      </c>
    </row>
    <row r="28" spans="1:7" x14ac:dyDescent="0.2">
      <c r="A28" s="6" t="s">
        <v>263</v>
      </c>
      <c r="B28" s="5">
        <v>8.50549</v>
      </c>
      <c r="C28" s="5">
        <v>77.466530000000006</v>
      </c>
      <c r="D28" s="5">
        <v>8</v>
      </c>
      <c r="E28" s="3">
        <v>565.45648000000006</v>
      </c>
      <c r="F28" s="3">
        <f t="shared" si="1"/>
        <v>2.7523991853478296</v>
      </c>
      <c r="G28" s="3">
        <f t="shared" si="0"/>
        <v>3.2158379381020525</v>
      </c>
    </row>
    <row r="29" spans="1:7" x14ac:dyDescent="0.2">
      <c r="A29" s="6" t="s">
        <v>264</v>
      </c>
      <c r="B29" s="5">
        <v>22.291830000000001</v>
      </c>
      <c r="C29" s="5">
        <v>80.560190000000006</v>
      </c>
      <c r="D29" s="5">
        <v>9</v>
      </c>
      <c r="E29" s="3">
        <v>206.83159000000001</v>
      </c>
      <c r="F29" s="3">
        <f t="shared" si="1"/>
        <v>2.3156168705676041</v>
      </c>
      <c r="G29" s="3">
        <f t="shared" si="0"/>
        <v>2.6036001674746108</v>
      </c>
    </row>
    <row r="30" spans="1:7" x14ac:dyDescent="0.2">
      <c r="A30" s="2" t="s">
        <v>265</v>
      </c>
      <c r="B30" s="5">
        <v>21.447579999999999</v>
      </c>
      <c r="C30" s="5">
        <v>77.17286</v>
      </c>
      <c r="D30" s="5">
        <v>8</v>
      </c>
      <c r="E30" s="3">
        <v>188.18514999999999</v>
      </c>
      <c r="F30" s="3">
        <f t="shared" si="1"/>
        <v>2.2745853495507973</v>
      </c>
      <c r="G30" s="3">
        <f t="shared" si="0"/>
        <v>2.5460862844653525</v>
      </c>
    </row>
    <row r="31" spans="1:7" x14ac:dyDescent="0.2">
      <c r="A31" s="2" t="s">
        <v>266</v>
      </c>
      <c r="B31" s="5">
        <v>12.03626</v>
      </c>
      <c r="C31" s="5">
        <v>76.142679999999999</v>
      </c>
      <c r="D31" s="5">
        <v>6</v>
      </c>
      <c r="E31" s="3">
        <v>284.07416000000001</v>
      </c>
      <c r="F31" s="3">
        <f t="shared" si="1"/>
        <v>2.4534317311541458</v>
      </c>
      <c r="G31" s="3">
        <f t="shared" si="0"/>
        <v>2.7967752575587661</v>
      </c>
    </row>
    <row r="32" spans="1:7" x14ac:dyDescent="0.2">
      <c r="A32" s="2" t="s">
        <v>267</v>
      </c>
      <c r="B32" s="5">
        <v>23.855039999999999</v>
      </c>
      <c r="C32" s="5">
        <v>84.34675</v>
      </c>
      <c r="D32" s="5">
        <v>10</v>
      </c>
      <c r="E32" s="3">
        <v>305.58368000000002</v>
      </c>
      <c r="F32" s="3">
        <f t="shared" si="1"/>
        <v>2.4851301565947397</v>
      </c>
      <c r="G32" s="3">
        <f t="shared" si="0"/>
        <v>2.8412069404988465</v>
      </c>
    </row>
    <row r="33" spans="1:7" x14ac:dyDescent="0.2">
      <c r="A33" s="2" t="s">
        <v>268</v>
      </c>
      <c r="B33" s="5">
        <v>24.32385</v>
      </c>
      <c r="C33" s="5">
        <v>80.543840000000003</v>
      </c>
      <c r="D33" s="5">
        <v>8</v>
      </c>
      <c r="E33" s="3">
        <v>220.20184</v>
      </c>
      <c r="F33" s="3">
        <f t="shared" si="1"/>
        <v>2.3428209436026179</v>
      </c>
      <c r="G33" s="3">
        <f t="shared" si="0"/>
        <v>2.6417321166477894</v>
      </c>
    </row>
    <row r="34" spans="1:7" x14ac:dyDescent="0.2">
      <c r="A34" s="2" t="s">
        <v>269</v>
      </c>
      <c r="B34" s="5">
        <v>21.568259999999999</v>
      </c>
      <c r="C34" s="5">
        <v>79.465199999999996</v>
      </c>
      <c r="D34" s="5">
        <v>10</v>
      </c>
      <c r="E34" s="3">
        <v>206.83159000000001</v>
      </c>
      <c r="F34" s="3">
        <f t="shared" si="1"/>
        <v>2.3156168705676041</v>
      </c>
      <c r="G34" s="3">
        <f t="shared" si="0"/>
        <v>2.6036001674746108</v>
      </c>
    </row>
    <row r="35" spans="1:7" x14ac:dyDescent="0.2">
      <c r="A35" s="2" t="s">
        <v>270</v>
      </c>
      <c r="B35" s="5">
        <v>9.4857300000000002</v>
      </c>
      <c r="C35" s="5">
        <v>77.210009999999997</v>
      </c>
      <c r="D35" s="5">
        <v>7</v>
      </c>
      <c r="E35" s="3">
        <v>565.45648000000006</v>
      </c>
      <c r="F35" s="3">
        <f t="shared" si="1"/>
        <v>2.7523991853478296</v>
      </c>
      <c r="G35" s="3">
        <f t="shared" si="0"/>
        <v>3.2158379381020525</v>
      </c>
    </row>
    <row r="36" spans="1:7" x14ac:dyDescent="0.2">
      <c r="A36" s="2" t="s">
        <v>271</v>
      </c>
      <c r="B36" s="5">
        <v>60.212000000000003</v>
      </c>
      <c r="C36" s="5">
        <v>-132.77680000000001</v>
      </c>
      <c r="D36" s="5">
        <v>7</v>
      </c>
      <c r="E36" s="3">
        <v>125.66213999999999</v>
      </c>
      <c r="F36" s="3">
        <f t="shared" si="1"/>
        <v>2.0992044513872226</v>
      </c>
      <c r="G36" s="3">
        <f t="shared" si="0"/>
        <v>2.3002548795094699</v>
      </c>
    </row>
    <row r="37" spans="1:7" x14ac:dyDescent="0.2">
      <c r="A37" s="2" t="s">
        <v>272</v>
      </c>
      <c r="B37" s="5">
        <v>-12.08</v>
      </c>
      <c r="C37" s="5">
        <v>-71.400000000000006</v>
      </c>
      <c r="D37" s="5">
        <v>11</v>
      </c>
      <c r="E37" s="3">
        <v>1000.38342</v>
      </c>
      <c r="F37" s="3">
        <f t="shared" si="1"/>
        <v>3.0001664852753982</v>
      </c>
      <c r="G37" s="3">
        <f t="shared" si="0"/>
        <v>3.5631333624105253</v>
      </c>
    </row>
    <row r="38" spans="1:7" x14ac:dyDescent="0.2">
      <c r="A38" s="2" t="s">
        <v>273</v>
      </c>
      <c r="B38" s="3">
        <v>63.608499999999999</v>
      </c>
      <c r="C38" s="3">
        <v>-149.84229999999999</v>
      </c>
      <c r="D38" s="5">
        <v>3</v>
      </c>
      <c r="E38" s="3">
        <v>32.292470000000002</v>
      </c>
      <c r="F38" s="3">
        <f t="shared" si="1"/>
        <v>1.5091012647862669</v>
      </c>
      <c r="G38" s="3">
        <f t="shared" si="0"/>
        <v>1.4731072428509102</v>
      </c>
    </row>
    <row r="39" spans="1:7" x14ac:dyDescent="0.2">
      <c r="A39" s="2" t="s">
        <v>274</v>
      </c>
      <c r="B39" s="3">
        <v>63.594299999999997</v>
      </c>
      <c r="C39" s="3">
        <v>-135.89786000000001</v>
      </c>
      <c r="D39" s="3">
        <v>4</v>
      </c>
      <c r="E39" s="3">
        <v>96.174499999999995</v>
      </c>
      <c r="F39" s="3">
        <f t="shared" si="1"/>
        <v>1.9830599371384017</v>
      </c>
      <c r="G39" s="3">
        <f t="shared" si="0"/>
        <v>2.1374551138868978</v>
      </c>
    </row>
    <row r="40" spans="1:7" x14ac:dyDescent="0.2">
      <c r="A40" s="2" t="s">
        <v>19</v>
      </c>
      <c r="B40" s="5">
        <v>46.52</v>
      </c>
      <c r="C40" s="5">
        <v>11.46</v>
      </c>
      <c r="D40" s="5">
        <v>2</v>
      </c>
      <c r="E40" s="3">
        <v>309.55477999999999</v>
      </c>
      <c r="F40" s="3">
        <f t="shared" si="1"/>
        <v>2.4907375145727833</v>
      </c>
      <c r="G40" s="3">
        <f t="shared" si="0"/>
        <v>2.8490667741766704</v>
      </c>
    </row>
    <row r="41" spans="1:7" x14ac:dyDescent="0.2">
      <c r="A41" s="2" t="s">
        <v>285</v>
      </c>
      <c r="B41" s="5">
        <v>0</v>
      </c>
      <c r="C41" s="5">
        <v>102</v>
      </c>
      <c r="D41" s="5">
        <v>4</v>
      </c>
      <c r="E41" s="3">
        <v>70.001980000000003</v>
      </c>
      <c r="F41" s="3">
        <f t="shared" si="1"/>
        <v>1.8451103241701556</v>
      </c>
      <c r="G41" s="3">
        <f t="shared" si="0"/>
        <v>1.9440911413893072</v>
      </c>
    </row>
    <row r="42" spans="1:7" x14ac:dyDescent="0.2">
      <c r="A42" s="2" t="s">
        <v>20</v>
      </c>
      <c r="B42" s="5">
        <v>-7.4</v>
      </c>
      <c r="C42" s="5">
        <v>-51.52</v>
      </c>
      <c r="D42" s="5">
        <v>10</v>
      </c>
      <c r="E42" s="3">
        <v>1025.0620100000001</v>
      </c>
      <c r="F42" s="3">
        <f t="shared" si="1"/>
        <v>3.0107501383539566</v>
      </c>
      <c r="G42" s="3">
        <f t="shared" si="0"/>
        <v>3.5779684689307407</v>
      </c>
    </row>
    <row r="43" spans="1:7" x14ac:dyDescent="0.2">
      <c r="A43" s="2" t="s">
        <v>306</v>
      </c>
      <c r="B43" s="3">
        <v>36</v>
      </c>
      <c r="C43" s="3">
        <v>84</v>
      </c>
      <c r="D43" s="5">
        <v>7</v>
      </c>
      <c r="E43" s="3">
        <v>21.018319999999999</v>
      </c>
      <c r="F43" s="3">
        <f t="shared" si="1"/>
        <v>1.3225979998041182</v>
      </c>
      <c r="G43" s="3">
        <f t="shared" si="0"/>
        <v>1.2116856163254326</v>
      </c>
    </row>
    <row r="44" spans="1:7" x14ac:dyDescent="0.2">
      <c r="A44" s="2" t="s">
        <v>307</v>
      </c>
      <c r="B44" s="5">
        <v>4.42</v>
      </c>
      <c r="C44" s="5">
        <v>102.28</v>
      </c>
      <c r="D44" s="3">
        <v>9</v>
      </c>
      <c r="E44" s="3">
        <v>955.32532000000003</v>
      </c>
      <c r="F44" s="3">
        <f t="shared" si="1"/>
        <v>2.9801512884654833</v>
      </c>
      <c r="G44" s="3">
        <f t="shared" si="0"/>
        <v>3.5350780610420678</v>
      </c>
    </row>
    <row r="45" spans="1:7" x14ac:dyDescent="0.2">
      <c r="D4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85D1-6B8E-4E40-ABE0-8D2B88FB7564}">
  <dimension ref="A1:IW24"/>
  <sheetViews>
    <sheetView workbookViewId="0">
      <selection activeCell="G38" sqref="G38"/>
    </sheetView>
  </sheetViews>
  <sheetFormatPr baseColWidth="10" defaultRowHeight="10.199999999999999" x14ac:dyDescent="0.2"/>
  <cols>
    <col min="1" max="1" width="11.5546875" style="3"/>
    <col min="2" max="2" width="12.33203125" style="3" bestFit="1" customWidth="1"/>
    <col min="3" max="6" width="11.5546875" style="3"/>
    <col min="7" max="7" width="18.88671875" style="3" customWidth="1"/>
    <col min="8" max="8" width="11.5546875" style="3"/>
    <col min="9" max="9" width="12" style="3" bestFit="1" customWidth="1"/>
    <col min="10" max="10" width="11.5546875" style="3"/>
    <col min="11" max="12" width="7.33203125" style="3" customWidth="1"/>
    <col min="13" max="13" width="15" style="3" customWidth="1"/>
    <col min="14" max="14" width="12" style="3" bestFit="1" customWidth="1"/>
    <col min="15" max="19" width="11.5546875" style="3"/>
    <col min="20" max="20" width="12" style="3" bestFit="1" customWidth="1"/>
    <col min="21" max="25" width="11.5546875" style="3"/>
    <col min="26" max="26" width="12" style="3" bestFit="1" customWidth="1"/>
    <col min="27" max="37" width="11.5546875" style="3"/>
    <col min="38" max="38" width="12" style="3" bestFit="1" customWidth="1"/>
    <col min="39" max="43" width="11.5546875" style="3"/>
    <col min="44" max="44" width="12" style="3" bestFit="1" customWidth="1"/>
    <col min="45" max="55" width="11.5546875" style="3"/>
    <col min="56" max="56" width="12" style="3" bestFit="1" customWidth="1"/>
    <col min="57" max="61" width="11.5546875" style="3"/>
    <col min="62" max="62" width="12" style="3" bestFit="1" customWidth="1"/>
    <col min="63" max="67" width="11.5546875" style="3"/>
    <col min="68" max="68" width="12" style="3" bestFit="1" customWidth="1"/>
    <col min="69" max="73" width="11.5546875" style="3"/>
    <col min="74" max="74" width="12" style="3" bestFit="1" customWidth="1"/>
    <col min="75" max="79" width="11.5546875" style="3"/>
    <col min="80" max="80" width="12" style="3" bestFit="1" customWidth="1"/>
    <col min="81" max="97" width="11.5546875" style="3"/>
    <col min="98" max="98" width="12" style="3" bestFit="1" customWidth="1"/>
    <col min="99" max="103" width="11.5546875" style="3"/>
    <col min="104" max="104" width="12" style="3" bestFit="1" customWidth="1"/>
    <col min="105" max="109" width="11.5546875" style="3"/>
    <col min="110" max="110" width="12" style="3" bestFit="1" customWidth="1"/>
    <col min="111" max="111" width="11.5546875" style="3"/>
    <col min="112" max="113" width="12" style="3" customWidth="1"/>
    <col min="114" max="115" width="11.5546875" style="3"/>
    <col min="116" max="116" width="12" style="3" bestFit="1" customWidth="1"/>
    <col min="117" max="135" width="11.5546875" style="3"/>
    <col min="136" max="137" width="13.44140625" style="3" customWidth="1"/>
    <col min="138" max="16384" width="11.5546875" style="3"/>
  </cols>
  <sheetData>
    <row r="1" spans="1:257" ht="10.8" thickBot="1" x14ac:dyDescent="0.25">
      <c r="A1" s="7" t="s">
        <v>82</v>
      </c>
      <c r="B1" s="8" t="s">
        <v>66</v>
      </c>
      <c r="C1" s="8" t="s">
        <v>67</v>
      </c>
      <c r="D1" s="8" t="s">
        <v>47</v>
      </c>
      <c r="E1" s="8" t="s">
        <v>309</v>
      </c>
      <c r="F1" s="8" t="s">
        <v>38</v>
      </c>
      <c r="G1" s="7" t="s">
        <v>85</v>
      </c>
      <c r="H1" s="8" t="s">
        <v>83</v>
      </c>
      <c r="I1" s="8" t="s">
        <v>84</v>
      </c>
      <c r="J1" s="9" t="s">
        <v>47</v>
      </c>
      <c r="K1" s="7" t="s">
        <v>38</v>
      </c>
      <c r="L1" s="8" t="s">
        <v>310</v>
      </c>
      <c r="M1" s="8" t="s">
        <v>86</v>
      </c>
      <c r="N1" s="8" t="s">
        <v>87</v>
      </c>
      <c r="O1" s="8" t="s">
        <v>88</v>
      </c>
      <c r="P1" s="8" t="s">
        <v>47</v>
      </c>
      <c r="Q1" s="8" t="s">
        <v>311</v>
      </c>
      <c r="R1" s="7" t="s">
        <v>38</v>
      </c>
      <c r="S1" s="8" t="s">
        <v>92</v>
      </c>
      <c r="T1" s="8" t="s">
        <v>93</v>
      </c>
      <c r="U1" s="8" t="s">
        <v>94</v>
      </c>
      <c r="V1" s="8" t="s">
        <v>47</v>
      </c>
      <c r="W1" s="8" t="s">
        <v>312</v>
      </c>
      <c r="X1" s="7" t="s">
        <v>38</v>
      </c>
      <c r="Y1" s="8" t="s">
        <v>98</v>
      </c>
      <c r="Z1" s="8" t="s">
        <v>99</v>
      </c>
      <c r="AA1" s="8" t="s">
        <v>100</v>
      </c>
      <c r="AB1" s="8" t="s">
        <v>47</v>
      </c>
      <c r="AC1" s="9" t="s">
        <v>313</v>
      </c>
      <c r="AD1" s="7" t="s">
        <v>38</v>
      </c>
      <c r="AE1" s="8" t="s">
        <v>101</v>
      </c>
      <c r="AF1" s="8" t="s">
        <v>102</v>
      </c>
      <c r="AG1" s="8" t="s">
        <v>103</v>
      </c>
      <c r="AH1" s="8" t="s">
        <v>47</v>
      </c>
      <c r="AI1" s="8" t="s">
        <v>314</v>
      </c>
      <c r="AJ1" s="7" t="s">
        <v>38</v>
      </c>
      <c r="AK1" s="8" t="s">
        <v>104</v>
      </c>
      <c r="AL1" s="8" t="s">
        <v>105</v>
      </c>
      <c r="AM1" s="8" t="s">
        <v>106</v>
      </c>
      <c r="AN1" s="9" t="s">
        <v>47</v>
      </c>
      <c r="AO1" s="7" t="s">
        <v>315</v>
      </c>
      <c r="AP1" s="8" t="s">
        <v>38</v>
      </c>
      <c r="AQ1" s="8" t="s">
        <v>107</v>
      </c>
      <c r="AR1" s="8" t="s">
        <v>108</v>
      </c>
      <c r="AS1" s="8" t="s">
        <v>109</v>
      </c>
      <c r="AT1" s="8" t="s">
        <v>47</v>
      </c>
      <c r="AU1" s="7" t="s">
        <v>316</v>
      </c>
      <c r="AV1" s="8" t="s">
        <v>38</v>
      </c>
      <c r="AW1" s="8" t="s">
        <v>110</v>
      </c>
      <c r="AX1" s="8" t="s">
        <v>111</v>
      </c>
      <c r="AY1" s="8" t="s">
        <v>112</v>
      </c>
      <c r="AZ1" s="8" t="s">
        <v>47</v>
      </c>
      <c r="BA1" s="9" t="s">
        <v>317</v>
      </c>
      <c r="BB1" s="7" t="s">
        <v>38</v>
      </c>
      <c r="BC1" s="8" t="s">
        <v>116</v>
      </c>
      <c r="BD1" s="8" t="s">
        <v>117</v>
      </c>
      <c r="BE1" s="8" t="s">
        <v>118</v>
      </c>
      <c r="BF1" s="8" t="s">
        <v>47</v>
      </c>
      <c r="BG1" s="9" t="s">
        <v>318</v>
      </c>
      <c r="BH1" s="7" t="s">
        <v>38</v>
      </c>
      <c r="BI1" s="8" t="s">
        <v>113</v>
      </c>
      <c r="BJ1" s="8" t="s">
        <v>114</v>
      </c>
      <c r="BK1" s="8" t="s">
        <v>115</v>
      </c>
      <c r="BL1" s="8" t="s">
        <v>47</v>
      </c>
      <c r="BM1" s="8" t="s">
        <v>319</v>
      </c>
      <c r="BN1" s="7" t="s">
        <v>38</v>
      </c>
      <c r="BO1" s="8" t="s">
        <v>119</v>
      </c>
      <c r="BP1" s="8" t="s">
        <v>120</v>
      </c>
      <c r="BQ1" s="8" t="s">
        <v>121</v>
      </c>
      <c r="BR1" s="8" t="s">
        <v>47</v>
      </c>
      <c r="BS1" s="8" t="s">
        <v>320</v>
      </c>
      <c r="BT1" s="7" t="s">
        <v>38</v>
      </c>
      <c r="BU1" s="8" t="s">
        <v>122</v>
      </c>
      <c r="BV1" s="8" t="s">
        <v>123</v>
      </c>
      <c r="BW1" s="8" t="s">
        <v>124</v>
      </c>
      <c r="BX1" s="8" t="s">
        <v>47</v>
      </c>
      <c r="BY1" s="9" t="s">
        <v>321</v>
      </c>
      <c r="BZ1" s="7" t="s">
        <v>38</v>
      </c>
      <c r="CA1" s="8" t="s">
        <v>126</v>
      </c>
      <c r="CB1" s="8" t="s">
        <v>127</v>
      </c>
      <c r="CC1" s="8" t="s">
        <v>128</v>
      </c>
      <c r="CD1" s="8" t="s">
        <v>47</v>
      </c>
      <c r="CE1" s="9" t="s">
        <v>322</v>
      </c>
      <c r="CF1" s="7" t="s">
        <v>38</v>
      </c>
      <c r="CG1" s="8" t="s">
        <v>129</v>
      </c>
      <c r="CH1" s="8" t="s">
        <v>130</v>
      </c>
      <c r="CI1" s="8" t="s">
        <v>131</v>
      </c>
      <c r="CJ1" s="8" t="s">
        <v>47</v>
      </c>
      <c r="CK1" s="9" t="s">
        <v>323</v>
      </c>
      <c r="CL1" s="7" t="s">
        <v>38</v>
      </c>
      <c r="CM1" s="8" t="s">
        <v>132</v>
      </c>
      <c r="CN1" s="8" t="s">
        <v>133</v>
      </c>
      <c r="CO1" s="8" t="s">
        <v>134</v>
      </c>
      <c r="CP1" s="8" t="s">
        <v>47</v>
      </c>
      <c r="CQ1" s="8" t="s">
        <v>324</v>
      </c>
      <c r="CR1" s="7" t="s">
        <v>38</v>
      </c>
      <c r="CS1" s="8" t="s">
        <v>135</v>
      </c>
      <c r="CT1" s="8" t="s">
        <v>136</v>
      </c>
      <c r="CU1" s="8" t="s">
        <v>137</v>
      </c>
      <c r="CV1" s="8" t="s">
        <v>47</v>
      </c>
      <c r="CW1" s="9" t="s">
        <v>325</v>
      </c>
      <c r="CX1" s="7" t="s">
        <v>38</v>
      </c>
      <c r="CY1" s="8" t="s">
        <v>138</v>
      </c>
      <c r="CZ1" s="8" t="s">
        <v>139</v>
      </c>
      <c r="DA1" s="8" t="s">
        <v>140</v>
      </c>
      <c r="DB1" s="8" t="s">
        <v>47</v>
      </c>
      <c r="DC1" s="8" t="s">
        <v>326</v>
      </c>
      <c r="DD1" s="7" t="s">
        <v>38</v>
      </c>
      <c r="DE1" s="8" t="s">
        <v>141</v>
      </c>
      <c r="DF1" s="8" t="s">
        <v>142</v>
      </c>
      <c r="DG1" s="8" t="s">
        <v>143</v>
      </c>
      <c r="DH1" s="8" t="s">
        <v>47</v>
      </c>
      <c r="DI1" s="9" t="s">
        <v>327</v>
      </c>
      <c r="DJ1" s="7" t="s">
        <v>38</v>
      </c>
      <c r="DK1" s="8" t="s">
        <v>144</v>
      </c>
      <c r="DL1" s="8" t="s">
        <v>145</v>
      </c>
      <c r="DM1" s="8" t="s">
        <v>146</v>
      </c>
      <c r="DN1" s="8" t="s">
        <v>47</v>
      </c>
      <c r="DO1" s="9" t="s">
        <v>328</v>
      </c>
      <c r="DP1" s="7" t="s">
        <v>38</v>
      </c>
      <c r="DQ1" s="8" t="s">
        <v>149</v>
      </c>
      <c r="DR1" s="8" t="s">
        <v>150</v>
      </c>
      <c r="DS1" s="8" t="s">
        <v>151</v>
      </c>
      <c r="DT1" s="8" t="s">
        <v>47</v>
      </c>
      <c r="DU1" s="9" t="s">
        <v>329</v>
      </c>
      <c r="DV1" s="7" t="s">
        <v>38</v>
      </c>
      <c r="DW1" s="8" t="s">
        <v>169</v>
      </c>
      <c r="DX1" s="8" t="s">
        <v>170</v>
      </c>
      <c r="DY1" s="8" t="s">
        <v>171</v>
      </c>
      <c r="DZ1" s="8" t="s">
        <v>47</v>
      </c>
      <c r="EA1" s="9" t="s">
        <v>330</v>
      </c>
      <c r="EB1" s="7" t="s">
        <v>38</v>
      </c>
      <c r="EC1" s="8" t="s">
        <v>172</v>
      </c>
      <c r="ED1" s="8" t="s">
        <v>173</v>
      </c>
      <c r="EE1" s="8" t="s">
        <v>174</v>
      </c>
      <c r="EF1" s="8" t="s">
        <v>47</v>
      </c>
      <c r="EG1" s="8" t="s">
        <v>331</v>
      </c>
      <c r="EH1" s="7" t="s">
        <v>38</v>
      </c>
      <c r="EI1" s="8" t="s">
        <v>178</v>
      </c>
      <c r="EJ1" s="8" t="s">
        <v>176</v>
      </c>
      <c r="EK1" s="8" t="s">
        <v>177</v>
      </c>
      <c r="EL1" s="8" t="s">
        <v>47</v>
      </c>
      <c r="EM1" s="9" t="s">
        <v>332</v>
      </c>
      <c r="EN1" s="7" t="s">
        <v>38</v>
      </c>
      <c r="EO1" s="8" t="s">
        <v>180</v>
      </c>
      <c r="EP1" s="8" t="s">
        <v>181</v>
      </c>
      <c r="EQ1" s="8" t="s">
        <v>182</v>
      </c>
      <c r="ER1" s="8" t="s">
        <v>47</v>
      </c>
      <c r="ES1" s="8" t="s">
        <v>333</v>
      </c>
      <c r="ET1" s="7" t="s">
        <v>38</v>
      </c>
      <c r="EU1" s="8" t="s">
        <v>184</v>
      </c>
      <c r="EV1" s="8" t="s">
        <v>185</v>
      </c>
      <c r="EW1" s="8" t="s">
        <v>186</v>
      </c>
      <c r="EX1" s="8" t="s">
        <v>47</v>
      </c>
      <c r="EY1" s="9" t="s">
        <v>334</v>
      </c>
      <c r="EZ1" s="7" t="s">
        <v>38</v>
      </c>
      <c r="FA1" s="8" t="s">
        <v>188</v>
      </c>
      <c r="FB1" s="8" t="s">
        <v>189</v>
      </c>
      <c r="FC1" s="8" t="s">
        <v>190</v>
      </c>
      <c r="FD1" s="8" t="s">
        <v>47</v>
      </c>
      <c r="FE1" s="8" t="s">
        <v>335</v>
      </c>
      <c r="FF1" s="7" t="s">
        <v>38</v>
      </c>
      <c r="FG1" s="8" t="s">
        <v>192</v>
      </c>
      <c r="FH1" s="8" t="s">
        <v>193</v>
      </c>
      <c r="FI1" s="8" t="s">
        <v>194</v>
      </c>
      <c r="FJ1" s="8" t="s">
        <v>47</v>
      </c>
      <c r="FK1" s="9" t="s">
        <v>336</v>
      </c>
      <c r="FL1" s="7" t="s">
        <v>38</v>
      </c>
      <c r="FM1" s="8" t="s">
        <v>196</v>
      </c>
      <c r="FN1" s="8" t="s">
        <v>197</v>
      </c>
      <c r="FO1" s="8" t="s">
        <v>198</v>
      </c>
      <c r="FP1" s="8" t="s">
        <v>47</v>
      </c>
      <c r="FQ1" s="9" t="s">
        <v>337</v>
      </c>
      <c r="FR1" s="7" t="s">
        <v>38</v>
      </c>
      <c r="FS1" s="8" t="s">
        <v>199</v>
      </c>
      <c r="FT1" s="8" t="s">
        <v>200</v>
      </c>
      <c r="FU1" s="8" t="s">
        <v>201</v>
      </c>
      <c r="FV1" s="8" t="s">
        <v>47</v>
      </c>
      <c r="FW1" s="8" t="s">
        <v>338</v>
      </c>
      <c r="FX1" s="7" t="s">
        <v>38</v>
      </c>
      <c r="FY1" s="8" t="s">
        <v>207</v>
      </c>
      <c r="FZ1" s="8" t="s">
        <v>208</v>
      </c>
      <c r="GA1" s="8" t="s">
        <v>209</v>
      </c>
      <c r="GB1" s="8" t="s">
        <v>47</v>
      </c>
      <c r="GC1" s="9" t="s">
        <v>339</v>
      </c>
      <c r="GD1" s="7" t="s">
        <v>38</v>
      </c>
      <c r="GE1" s="8" t="s">
        <v>203</v>
      </c>
      <c r="GF1" s="8" t="s">
        <v>204</v>
      </c>
      <c r="GG1" s="8" t="s">
        <v>205</v>
      </c>
      <c r="GH1" s="8" t="s">
        <v>47</v>
      </c>
      <c r="GI1" s="8" t="s">
        <v>340</v>
      </c>
      <c r="GJ1" s="7" t="s">
        <v>38</v>
      </c>
      <c r="GK1" s="8" t="s">
        <v>211</v>
      </c>
      <c r="GL1" s="8" t="s">
        <v>212</v>
      </c>
      <c r="GM1" s="8" t="s">
        <v>213</v>
      </c>
      <c r="GN1" s="8" t="s">
        <v>47</v>
      </c>
      <c r="GO1" s="9" t="s">
        <v>341</v>
      </c>
      <c r="GP1" s="7" t="s">
        <v>38</v>
      </c>
      <c r="GQ1" s="8" t="s">
        <v>215</v>
      </c>
      <c r="GR1" s="8" t="s">
        <v>216</v>
      </c>
      <c r="GS1" s="8" t="s">
        <v>217</v>
      </c>
      <c r="GT1" s="8" t="s">
        <v>47</v>
      </c>
      <c r="GU1" s="9" t="s">
        <v>342</v>
      </c>
      <c r="GV1" s="7" t="s">
        <v>38</v>
      </c>
      <c r="GW1" s="8" t="s">
        <v>219</v>
      </c>
      <c r="GX1" s="8" t="s">
        <v>220</v>
      </c>
      <c r="GY1" s="8" t="s">
        <v>221</v>
      </c>
      <c r="GZ1" s="8" t="s">
        <v>47</v>
      </c>
      <c r="HA1" s="8" t="s">
        <v>343</v>
      </c>
      <c r="HB1" s="7" t="s">
        <v>38</v>
      </c>
      <c r="HC1" s="8" t="s">
        <v>230</v>
      </c>
      <c r="HD1" s="8" t="s">
        <v>229</v>
      </c>
      <c r="HE1" s="8" t="s">
        <v>228</v>
      </c>
      <c r="HF1" s="8" t="s">
        <v>47</v>
      </c>
      <c r="HG1" s="9" t="s">
        <v>344</v>
      </c>
      <c r="HH1" s="7" t="s">
        <v>38</v>
      </c>
      <c r="HI1" s="8" t="s">
        <v>246</v>
      </c>
      <c r="HJ1" s="8" t="s">
        <v>247</v>
      </c>
      <c r="HK1" s="8" t="s">
        <v>248</v>
      </c>
      <c r="HL1" s="8" t="s">
        <v>47</v>
      </c>
      <c r="HM1" s="8" t="s">
        <v>345</v>
      </c>
      <c r="HN1" s="7" t="s">
        <v>38</v>
      </c>
      <c r="HO1" s="8" t="s">
        <v>253</v>
      </c>
      <c r="HP1" s="8" t="s">
        <v>252</v>
      </c>
      <c r="HQ1" s="8" t="s">
        <v>254</v>
      </c>
      <c r="HR1" s="8" t="s">
        <v>47</v>
      </c>
      <c r="HS1" s="9" t="s">
        <v>346</v>
      </c>
      <c r="HT1" s="7" t="s">
        <v>38</v>
      </c>
      <c r="HU1" s="8" t="s">
        <v>275</v>
      </c>
      <c r="HV1" s="8" t="s">
        <v>276</v>
      </c>
      <c r="HW1" s="8" t="s">
        <v>277</v>
      </c>
      <c r="HX1" s="8" t="s">
        <v>47</v>
      </c>
      <c r="HY1" s="8" t="s">
        <v>347</v>
      </c>
      <c r="HZ1" s="7" t="s">
        <v>38</v>
      </c>
      <c r="IA1" s="8" t="s">
        <v>279</v>
      </c>
      <c r="IB1" s="8" t="s">
        <v>280</v>
      </c>
      <c r="IC1" s="8" t="s">
        <v>281</v>
      </c>
      <c r="ID1" s="8" t="s">
        <v>47</v>
      </c>
      <c r="IE1" s="8" t="s">
        <v>348</v>
      </c>
      <c r="IF1" s="7" t="s">
        <v>38</v>
      </c>
      <c r="IG1" s="8" t="s">
        <v>282</v>
      </c>
      <c r="IH1" s="8" t="s">
        <v>283</v>
      </c>
      <c r="II1" s="8" t="s">
        <v>284</v>
      </c>
      <c r="IJ1" s="8" t="s">
        <v>47</v>
      </c>
      <c r="IK1" s="9" t="s">
        <v>349</v>
      </c>
      <c r="IL1" s="7" t="s">
        <v>38</v>
      </c>
      <c r="IM1" s="8" t="s">
        <v>286</v>
      </c>
      <c r="IN1" s="8" t="s">
        <v>287</v>
      </c>
      <c r="IO1" s="8" t="s">
        <v>288</v>
      </c>
      <c r="IP1" s="8" t="s">
        <v>47</v>
      </c>
      <c r="IQ1" s="8" t="s">
        <v>350</v>
      </c>
      <c r="IR1" s="7" t="s">
        <v>38</v>
      </c>
      <c r="IS1" s="8" t="s">
        <v>296</v>
      </c>
      <c r="IT1" s="8" t="s">
        <v>297</v>
      </c>
      <c r="IU1" s="8" t="s">
        <v>298</v>
      </c>
      <c r="IV1" s="8" t="s">
        <v>47</v>
      </c>
      <c r="IW1" s="9" t="s">
        <v>351</v>
      </c>
    </row>
    <row r="2" spans="1:257" x14ac:dyDescent="0.2">
      <c r="A2" s="10" t="s">
        <v>48</v>
      </c>
      <c r="B2" s="11">
        <v>8.8553113553113552E-4</v>
      </c>
      <c r="C2" s="12">
        <v>4400</v>
      </c>
      <c r="D2" s="13">
        <v>1</v>
      </c>
      <c r="E2" s="13">
        <v>3.11</v>
      </c>
      <c r="F2" s="13" t="s">
        <v>14</v>
      </c>
      <c r="G2" s="14" t="s">
        <v>68</v>
      </c>
      <c r="H2" s="13">
        <v>8.9048357490980447E-6</v>
      </c>
      <c r="I2" s="12">
        <v>4400</v>
      </c>
      <c r="J2" s="15">
        <v>1</v>
      </c>
      <c r="K2" s="16" t="s">
        <v>1</v>
      </c>
      <c r="L2" s="13">
        <v>2.95</v>
      </c>
      <c r="M2" s="13" t="s">
        <v>68</v>
      </c>
      <c r="N2" s="13">
        <v>6.4480789347205335E-4</v>
      </c>
      <c r="O2" s="12">
        <v>4400</v>
      </c>
      <c r="P2" s="13">
        <v>1</v>
      </c>
      <c r="Q2" s="13">
        <v>2.94</v>
      </c>
      <c r="R2" s="16" t="s">
        <v>91</v>
      </c>
      <c r="S2" s="13" t="s">
        <v>68</v>
      </c>
      <c r="T2" s="17">
        <v>4.4505712425595237E-5</v>
      </c>
      <c r="U2" s="12">
        <v>4400</v>
      </c>
      <c r="V2" s="13">
        <v>1</v>
      </c>
      <c r="W2" s="17">
        <v>3.27</v>
      </c>
      <c r="X2" s="16" t="s">
        <v>39</v>
      </c>
      <c r="Y2" s="13" t="s">
        <v>68</v>
      </c>
      <c r="Z2" s="13">
        <v>2.4835571389421758E-4</v>
      </c>
      <c r="AA2" s="12">
        <v>4400</v>
      </c>
      <c r="AB2" s="13" t="s">
        <v>147</v>
      </c>
      <c r="AC2" s="15">
        <v>2.95</v>
      </c>
      <c r="AD2" s="16" t="s">
        <v>3</v>
      </c>
      <c r="AE2" s="13" t="s">
        <v>52</v>
      </c>
      <c r="AF2" s="13">
        <v>1.7344857581910982E-4</v>
      </c>
      <c r="AG2" s="13">
        <v>380</v>
      </c>
      <c r="AH2" s="13">
        <v>1</v>
      </c>
      <c r="AI2" s="13">
        <v>2.0099999999999998</v>
      </c>
      <c r="AJ2" s="16" t="s">
        <v>4</v>
      </c>
      <c r="AK2" s="13" t="s">
        <v>68</v>
      </c>
      <c r="AL2" s="13">
        <v>3.2471562769594529E-4</v>
      </c>
      <c r="AM2" s="12">
        <v>4400</v>
      </c>
      <c r="AN2" s="15" t="s">
        <v>147</v>
      </c>
      <c r="AO2" s="16">
        <v>3.2959999999999998</v>
      </c>
      <c r="AP2" s="13" t="s">
        <v>40</v>
      </c>
      <c r="AQ2" s="13" t="s">
        <v>68</v>
      </c>
      <c r="AR2" s="13">
        <v>9.4115316029324349E-5</v>
      </c>
      <c r="AS2" s="12">
        <v>4400</v>
      </c>
      <c r="AT2" s="13">
        <v>1</v>
      </c>
      <c r="AU2" s="16">
        <v>2.25</v>
      </c>
      <c r="AV2" s="13" t="s">
        <v>5</v>
      </c>
      <c r="AW2" s="13" t="s">
        <v>68</v>
      </c>
      <c r="AX2" s="13">
        <v>1.4330853200725233E-4</v>
      </c>
      <c r="AY2" s="12">
        <v>4400</v>
      </c>
      <c r="AZ2" s="13">
        <v>1</v>
      </c>
      <c r="BA2" s="15">
        <v>2.76</v>
      </c>
      <c r="BB2" s="16" t="s">
        <v>6</v>
      </c>
      <c r="BC2" s="13" t="s">
        <v>68</v>
      </c>
      <c r="BD2" s="13">
        <v>2.1951329427670122E-4</v>
      </c>
      <c r="BE2" s="12">
        <v>4400</v>
      </c>
      <c r="BF2" s="13">
        <v>1</v>
      </c>
      <c r="BG2" s="15">
        <v>2.0099999999999998</v>
      </c>
      <c r="BH2" s="16" t="s">
        <v>41</v>
      </c>
      <c r="BI2" s="13" t="s">
        <v>68</v>
      </c>
      <c r="BJ2" s="17">
        <v>1.0603829160530192E-3</v>
      </c>
      <c r="BK2" s="12">
        <v>4400</v>
      </c>
      <c r="BL2" s="13">
        <v>1</v>
      </c>
      <c r="BM2" s="13">
        <v>2.0169999999999999</v>
      </c>
      <c r="BN2" s="16" t="s">
        <v>7</v>
      </c>
      <c r="BO2" s="13" t="s">
        <v>68</v>
      </c>
      <c r="BP2" s="13">
        <v>1.926040061633282E-4</v>
      </c>
      <c r="BQ2" s="12">
        <v>4400</v>
      </c>
      <c r="BR2" s="13">
        <v>1</v>
      </c>
      <c r="BS2" s="13">
        <v>3.11</v>
      </c>
      <c r="BT2" s="16" t="s">
        <v>42</v>
      </c>
      <c r="BU2" s="13" t="s">
        <v>69</v>
      </c>
      <c r="BV2" s="17">
        <v>3.713916975386015E-5</v>
      </c>
      <c r="BW2" s="13">
        <v>1417490</v>
      </c>
      <c r="BX2" s="13">
        <v>1</v>
      </c>
      <c r="BY2" s="15">
        <v>3.25</v>
      </c>
      <c r="BZ2" s="16" t="s">
        <v>125</v>
      </c>
      <c r="CA2" s="13" t="s">
        <v>68</v>
      </c>
      <c r="CB2" s="17">
        <v>4.4045054945054944E-5</v>
      </c>
      <c r="CC2" s="12">
        <v>4400</v>
      </c>
      <c r="CD2" s="13">
        <v>1</v>
      </c>
      <c r="CE2" s="15">
        <v>2.0099999999999998</v>
      </c>
      <c r="CF2" s="16" t="s">
        <v>44</v>
      </c>
      <c r="CG2" s="13" t="s">
        <v>68</v>
      </c>
      <c r="CH2" s="17">
        <v>8.8183421516754842E-6</v>
      </c>
      <c r="CI2" s="12">
        <v>4400</v>
      </c>
      <c r="CJ2" s="13">
        <v>1</v>
      </c>
      <c r="CK2" s="15">
        <v>2.76</v>
      </c>
      <c r="CL2" s="16" t="s">
        <v>8</v>
      </c>
      <c r="CM2" s="13" t="s">
        <v>68</v>
      </c>
      <c r="CN2" s="17">
        <v>6.2500000000000001E-4</v>
      </c>
      <c r="CO2" s="12">
        <v>4400</v>
      </c>
      <c r="CP2" s="13">
        <v>1</v>
      </c>
      <c r="CQ2" s="13">
        <v>2.2400000000000002</v>
      </c>
      <c r="CR2" s="16" t="s">
        <v>45</v>
      </c>
      <c r="CS2" s="13" t="s">
        <v>68</v>
      </c>
      <c r="CT2" s="17">
        <v>6.0389610389610398E-5</v>
      </c>
      <c r="CU2" s="12">
        <v>4400</v>
      </c>
      <c r="CV2" s="13">
        <v>1</v>
      </c>
      <c r="CW2" s="15">
        <v>2.92</v>
      </c>
      <c r="CX2" s="16" t="s">
        <v>46</v>
      </c>
      <c r="CY2" s="13" t="s">
        <v>68</v>
      </c>
      <c r="CZ2" s="17">
        <v>4.4958832875920839E-4</v>
      </c>
      <c r="DA2" s="12">
        <v>4400</v>
      </c>
      <c r="DB2" s="13">
        <v>1</v>
      </c>
      <c r="DC2" s="13">
        <v>3.53</v>
      </c>
      <c r="DD2" s="16" t="s">
        <v>9</v>
      </c>
      <c r="DE2" s="13" t="s">
        <v>68</v>
      </c>
      <c r="DF2" s="13">
        <v>2.7134285714285714E-5</v>
      </c>
      <c r="DG2" s="12">
        <v>4400</v>
      </c>
      <c r="DH2" s="13">
        <v>1</v>
      </c>
      <c r="DI2" s="15">
        <v>2.0099999999999998</v>
      </c>
      <c r="DJ2" s="16" t="s">
        <v>10</v>
      </c>
      <c r="DK2" s="13" t="s">
        <v>68</v>
      </c>
      <c r="DL2" s="13">
        <v>1.4461527854384997E-4</v>
      </c>
      <c r="DM2" s="12">
        <v>4400</v>
      </c>
      <c r="DN2" s="13">
        <v>1</v>
      </c>
      <c r="DO2" s="15">
        <v>3.11</v>
      </c>
      <c r="DP2" s="18" t="s">
        <v>148</v>
      </c>
      <c r="DQ2" s="13" t="s">
        <v>153</v>
      </c>
      <c r="DR2" s="13">
        <v>7.0745447399449751E-5</v>
      </c>
      <c r="DS2" s="13">
        <v>850</v>
      </c>
      <c r="DT2" s="13">
        <v>1</v>
      </c>
      <c r="DU2" s="15">
        <v>2.64</v>
      </c>
      <c r="DV2" s="18" t="s">
        <v>168</v>
      </c>
      <c r="DW2" s="13" t="s">
        <v>152</v>
      </c>
      <c r="DX2" s="13">
        <v>8.4325842696629212E-4</v>
      </c>
      <c r="DY2" s="13">
        <v>3160</v>
      </c>
      <c r="DZ2" s="13">
        <v>1</v>
      </c>
      <c r="EA2" s="15">
        <v>2.79</v>
      </c>
      <c r="EB2" s="18" t="s">
        <v>16</v>
      </c>
      <c r="EC2" s="13" t="s">
        <v>152</v>
      </c>
      <c r="ED2" s="13">
        <v>1.375338753387534E-4</v>
      </c>
      <c r="EE2" s="13">
        <v>3160</v>
      </c>
      <c r="EF2" s="13">
        <v>1</v>
      </c>
      <c r="EG2" s="13">
        <v>2.79</v>
      </c>
      <c r="EH2" s="18" t="s">
        <v>175</v>
      </c>
      <c r="EI2" s="13" t="s">
        <v>153</v>
      </c>
      <c r="EJ2" s="13">
        <v>1.042263964409293E-3</v>
      </c>
      <c r="EK2" s="13">
        <v>825</v>
      </c>
      <c r="EL2" s="13">
        <v>1</v>
      </c>
      <c r="EM2" s="15">
        <v>2.64</v>
      </c>
      <c r="EN2" s="18" t="s">
        <v>179</v>
      </c>
      <c r="EO2" s="13" t="s">
        <v>152</v>
      </c>
      <c r="EP2" s="13">
        <v>7.6784101174345068E-5</v>
      </c>
      <c r="EQ2" s="13">
        <v>3160</v>
      </c>
      <c r="ER2" s="13">
        <v>1</v>
      </c>
      <c r="ES2" s="13">
        <v>2.86</v>
      </c>
      <c r="ET2" s="18" t="s">
        <v>183</v>
      </c>
      <c r="EU2" s="13" t="s">
        <v>152</v>
      </c>
      <c r="EV2" s="13">
        <v>1.4025777103866566E-4</v>
      </c>
      <c r="EW2" s="13">
        <v>3160</v>
      </c>
      <c r="EX2" s="13">
        <v>1</v>
      </c>
      <c r="EY2" s="15">
        <v>3.22</v>
      </c>
      <c r="EZ2" s="18" t="s">
        <v>187</v>
      </c>
      <c r="FA2" s="13" t="s">
        <v>153</v>
      </c>
      <c r="FB2" s="13">
        <v>3.0496220834702598E-4</v>
      </c>
      <c r="FC2" s="13">
        <v>825</v>
      </c>
      <c r="FD2" s="13">
        <v>1</v>
      </c>
      <c r="FE2" s="13">
        <v>3.21</v>
      </c>
      <c r="FF2" s="18" t="s">
        <v>191</v>
      </c>
      <c r="FG2" s="13" t="s">
        <v>153</v>
      </c>
      <c r="FH2" s="13">
        <v>1.5401069518716581E-4</v>
      </c>
      <c r="FI2" s="13">
        <v>825</v>
      </c>
      <c r="FJ2" s="13">
        <v>1</v>
      </c>
      <c r="FK2" s="15">
        <v>2.6</v>
      </c>
      <c r="FL2" s="18" t="s">
        <v>195</v>
      </c>
      <c r="FM2" s="13" t="s">
        <v>153</v>
      </c>
      <c r="FN2" s="13">
        <v>1.4695359360202042E-3</v>
      </c>
      <c r="FO2" s="13">
        <v>825</v>
      </c>
      <c r="FP2" s="13">
        <v>1</v>
      </c>
      <c r="FQ2" s="15">
        <v>2.54</v>
      </c>
      <c r="FR2" s="18" t="s">
        <v>17</v>
      </c>
      <c r="FS2" s="13" t="s">
        <v>152</v>
      </c>
      <c r="FT2" s="13">
        <v>8.0352514256091243E-4</v>
      </c>
      <c r="FU2" s="13">
        <v>3160</v>
      </c>
      <c r="FV2" s="13">
        <v>1</v>
      </c>
      <c r="FW2" s="13">
        <v>2.79</v>
      </c>
      <c r="FX2" s="18" t="s">
        <v>206</v>
      </c>
      <c r="FY2" s="13" t="s">
        <v>152</v>
      </c>
      <c r="FZ2" s="13">
        <v>4.7008547008547014E-5</v>
      </c>
      <c r="GA2" s="13">
        <v>3160</v>
      </c>
      <c r="GB2" s="13">
        <v>1</v>
      </c>
      <c r="GC2" s="15">
        <v>2.84</v>
      </c>
      <c r="GD2" s="18" t="s">
        <v>202</v>
      </c>
      <c r="GE2" s="13" t="s">
        <v>155</v>
      </c>
      <c r="GF2" s="13">
        <v>7.6133119821764246E-3</v>
      </c>
      <c r="GG2" s="13">
        <v>180.34440000000001</v>
      </c>
      <c r="GH2" s="13">
        <v>1</v>
      </c>
      <c r="GI2" s="13">
        <v>2.64</v>
      </c>
      <c r="GJ2" s="18" t="s">
        <v>210</v>
      </c>
      <c r="GK2" s="13" t="s">
        <v>153</v>
      </c>
      <c r="GL2" s="13">
        <v>6.5812170368834719E-4</v>
      </c>
      <c r="GM2" s="13">
        <v>825</v>
      </c>
      <c r="GN2" s="13">
        <v>1</v>
      </c>
      <c r="GO2" s="15">
        <v>2.6</v>
      </c>
      <c r="GP2" s="18" t="s">
        <v>214</v>
      </c>
      <c r="GQ2" s="13" t="s">
        <v>152</v>
      </c>
      <c r="GR2" s="13">
        <v>3.7945087945087945E-4</v>
      </c>
      <c r="GS2" s="13">
        <v>3160</v>
      </c>
      <c r="GT2" s="19">
        <v>2</v>
      </c>
      <c r="GU2" s="20">
        <v>3.21</v>
      </c>
      <c r="GV2" s="21" t="s">
        <v>18</v>
      </c>
      <c r="GW2" s="13" t="s">
        <v>242</v>
      </c>
      <c r="GX2" s="13">
        <v>0.42</v>
      </c>
      <c r="GY2" s="13">
        <v>300</v>
      </c>
      <c r="GZ2" s="13">
        <v>1</v>
      </c>
      <c r="HA2" s="13">
        <v>2.2999999999999998</v>
      </c>
      <c r="HB2" s="16" t="s">
        <v>22</v>
      </c>
      <c r="HC2" s="13" t="s">
        <v>231</v>
      </c>
      <c r="HD2" s="13">
        <v>53.3</v>
      </c>
      <c r="HE2" s="13">
        <v>0.38700000000000001</v>
      </c>
      <c r="HF2" s="19">
        <v>2</v>
      </c>
      <c r="HG2" s="20">
        <v>3.56</v>
      </c>
      <c r="HH2" s="22" t="s">
        <v>245</v>
      </c>
      <c r="HI2" s="13" t="s">
        <v>242</v>
      </c>
      <c r="HJ2" s="13">
        <v>0.129</v>
      </c>
      <c r="HK2" s="13">
        <v>300</v>
      </c>
      <c r="HL2" s="13">
        <v>1</v>
      </c>
      <c r="HM2" s="13">
        <v>1.47</v>
      </c>
      <c r="HN2" s="16" t="s">
        <v>249</v>
      </c>
      <c r="HO2" s="13" t="s">
        <v>242</v>
      </c>
      <c r="HP2" s="13">
        <v>0.1</v>
      </c>
      <c r="HQ2" s="13">
        <v>356.99799999999999</v>
      </c>
      <c r="HR2" s="13">
        <v>1</v>
      </c>
      <c r="HS2" s="15">
        <v>2.13</v>
      </c>
      <c r="HT2" s="16" t="s">
        <v>19</v>
      </c>
      <c r="HU2" s="13" t="s">
        <v>30</v>
      </c>
      <c r="HV2" s="13">
        <v>21.68</v>
      </c>
      <c r="HW2" s="13">
        <v>22.5</v>
      </c>
      <c r="HX2" s="19">
        <v>2</v>
      </c>
      <c r="HY2" s="13">
        <v>2.84</v>
      </c>
      <c r="HZ2" s="16" t="s">
        <v>278</v>
      </c>
      <c r="IA2" s="13" t="s">
        <v>27</v>
      </c>
      <c r="IB2" s="13">
        <v>5.65</v>
      </c>
      <c r="IC2" s="13">
        <v>6.5</v>
      </c>
      <c r="ID2" s="19">
        <v>2</v>
      </c>
      <c r="IE2" s="13">
        <v>1.94</v>
      </c>
      <c r="IF2" s="16" t="s">
        <v>20</v>
      </c>
      <c r="IG2" s="13" t="s">
        <v>29</v>
      </c>
      <c r="IH2" s="13">
        <v>36.6</v>
      </c>
      <c r="II2" s="13">
        <v>2.5</v>
      </c>
      <c r="IJ2" s="19">
        <v>2</v>
      </c>
      <c r="IK2" s="15">
        <v>3.57</v>
      </c>
      <c r="IL2" s="16" t="s">
        <v>21</v>
      </c>
      <c r="IM2" s="13" t="s">
        <v>289</v>
      </c>
      <c r="IN2" s="13">
        <v>1.2591666667000001</v>
      </c>
      <c r="IO2" s="13">
        <v>20</v>
      </c>
      <c r="IP2" s="19">
        <v>2</v>
      </c>
      <c r="IQ2" s="13">
        <v>1.21</v>
      </c>
      <c r="IR2" s="16" t="s">
        <v>15</v>
      </c>
      <c r="IS2" s="13" t="s">
        <v>299</v>
      </c>
      <c r="IT2" s="13">
        <v>1.02</v>
      </c>
      <c r="IU2" s="13">
        <v>8.4499999999999993</v>
      </c>
      <c r="IV2" s="19">
        <v>2</v>
      </c>
      <c r="IW2" s="15">
        <v>3.53</v>
      </c>
    </row>
    <row r="3" spans="1:257" ht="10.8" thickBot="1" x14ac:dyDescent="0.25">
      <c r="A3" s="10" t="s">
        <v>49</v>
      </c>
      <c r="B3" s="11">
        <v>1.89933523266857E-6</v>
      </c>
      <c r="C3" s="12">
        <v>1417.49</v>
      </c>
      <c r="D3" s="12">
        <v>1</v>
      </c>
      <c r="E3" s="13"/>
      <c r="F3" s="13"/>
      <c r="G3" s="14" t="s">
        <v>69</v>
      </c>
      <c r="H3" s="13">
        <v>3.2819704950852489E-8</v>
      </c>
      <c r="I3" s="12">
        <v>1417.49</v>
      </c>
      <c r="J3" s="15">
        <v>1</v>
      </c>
      <c r="K3" s="16"/>
      <c r="L3" s="13"/>
      <c r="M3" s="13" t="s">
        <v>69</v>
      </c>
      <c r="N3" s="13">
        <v>4.0606607002807282E-5</v>
      </c>
      <c r="O3" s="12">
        <v>1417.49</v>
      </c>
      <c r="P3" s="13">
        <v>1</v>
      </c>
      <c r="Q3" s="13"/>
      <c r="R3" s="16"/>
      <c r="S3" s="13" t="s">
        <v>95</v>
      </c>
      <c r="T3" s="13">
        <v>9.1076939670138894E-4</v>
      </c>
      <c r="U3" s="13">
        <v>2949.9</v>
      </c>
      <c r="V3" s="13">
        <v>1</v>
      </c>
      <c r="W3" s="17"/>
      <c r="X3" s="16"/>
      <c r="Y3" s="13" t="s">
        <v>95</v>
      </c>
      <c r="Z3" s="17">
        <v>1.7127980268566732E-6</v>
      </c>
      <c r="AA3" s="13">
        <v>2949.9</v>
      </c>
      <c r="AB3" s="13">
        <v>1</v>
      </c>
      <c r="AC3" s="15"/>
      <c r="AD3" s="16"/>
      <c r="AE3" s="13" t="s">
        <v>55</v>
      </c>
      <c r="AF3" s="13">
        <v>5.2201615947081897E-4</v>
      </c>
      <c r="AG3" s="13">
        <v>163</v>
      </c>
      <c r="AH3" s="13">
        <v>1</v>
      </c>
      <c r="AI3" s="13"/>
      <c r="AJ3" s="16"/>
      <c r="AK3" s="13" t="s">
        <v>69</v>
      </c>
      <c r="AL3" s="13">
        <v>9.4287797079118914E-4</v>
      </c>
      <c r="AM3" s="12">
        <v>1417.49</v>
      </c>
      <c r="AN3" s="15">
        <v>1</v>
      </c>
      <c r="AO3" s="16"/>
      <c r="AP3" s="13"/>
      <c r="AQ3" s="13" t="s">
        <v>90</v>
      </c>
      <c r="AR3" s="13">
        <v>4.9930651872399442E-5</v>
      </c>
      <c r="AS3" s="13">
        <v>899.99480000000005</v>
      </c>
      <c r="AT3" s="13">
        <v>1</v>
      </c>
      <c r="AU3" s="16"/>
      <c r="AV3" s="13"/>
      <c r="AW3" s="13" t="s">
        <v>95</v>
      </c>
      <c r="AX3" s="13">
        <v>5.0177076202011692E-5</v>
      </c>
      <c r="AY3" s="13">
        <v>2949.9</v>
      </c>
      <c r="AZ3" s="13">
        <v>1</v>
      </c>
      <c r="BA3" s="15"/>
      <c r="BB3" s="16"/>
      <c r="BC3" s="13" t="s">
        <v>69</v>
      </c>
      <c r="BD3" s="13">
        <v>2.2152120574833509E-4</v>
      </c>
      <c r="BE3" s="12">
        <v>1417.49</v>
      </c>
      <c r="BF3" s="13">
        <v>1</v>
      </c>
      <c r="BG3" s="15"/>
      <c r="BH3" s="16"/>
      <c r="BI3" s="13" t="s">
        <v>69</v>
      </c>
      <c r="BJ3" s="13">
        <v>1.0767468499427264E-3</v>
      </c>
      <c r="BK3" s="12">
        <v>1417.49</v>
      </c>
      <c r="BL3" s="13">
        <v>1</v>
      </c>
      <c r="BM3" s="13"/>
      <c r="BN3" s="16"/>
      <c r="BO3" s="13" t="s">
        <v>72</v>
      </c>
      <c r="BP3" s="13">
        <v>1.386748844375963E-5</v>
      </c>
      <c r="BQ3" s="13">
        <v>1180.5</v>
      </c>
      <c r="BR3" s="13">
        <v>1</v>
      </c>
      <c r="BS3" s="13"/>
      <c r="BT3" s="16"/>
      <c r="BU3" s="13" t="s">
        <v>72</v>
      </c>
      <c r="BV3" s="13">
        <v>1.9219520347622628E-4</v>
      </c>
      <c r="BW3" s="13">
        <v>1180.5</v>
      </c>
      <c r="BX3" s="13">
        <v>1</v>
      </c>
      <c r="BY3" s="15"/>
      <c r="BZ3" s="16"/>
      <c r="CA3" s="13" t="s">
        <v>69</v>
      </c>
      <c r="CB3" s="17">
        <v>1.7207977207977208E-4</v>
      </c>
      <c r="CC3" s="12">
        <v>1417.49</v>
      </c>
      <c r="CD3" s="13">
        <v>1</v>
      </c>
      <c r="CE3" s="15"/>
      <c r="CF3" s="16"/>
      <c r="CG3" s="13" t="s">
        <v>95</v>
      </c>
      <c r="CH3" s="17">
        <v>3.8580246913580246E-5</v>
      </c>
      <c r="CI3" s="13">
        <v>2949.9</v>
      </c>
      <c r="CJ3" s="13">
        <v>1</v>
      </c>
      <c r="CK3" s="15"/>
      <c r="CL3" s="16"/>
      <c r="CM3" s="13" t="s">
        <v>69</v>
      </c>
      <c r="CN3" s="17">
        <v>9.2592592592592588E-5</v>
      </c>
      <c r="CO3" s="12">
        <v>1417.49</v>
      </c>
      <c r="CP3" s="13">
        <v>1</v>
      </c>
      <c r="CQ3" s="13"/>
      <c r="CR3" s="16"/>
      <c r="CS3" s="13" t="s">
        <v>69</v>
      </c>
      <c r="CT3" s="17">
        <v>4.3097643097643095E-5</v>
      </c>
      <c r="CU3" s="12">
        <v>1417.49</v>
      </c>
      <c r="CV3" s="13">
        <v>1</v>
      </c>
      <c r="CW3" s="15"/>
      <c r="CX3" s="16"/>
      <c r="CY3" s="13" t="s">
        <v>69</v>
      </c>
      <c r="CZ3" s="13">
        <v>3.0408568325656295E-3</v>
      </c>
      <c r="DA3" s="12">
        <v>1417.49</v>
      </c>
      <c r="DB3" s="13">
        <v>1</v>
      </c>
      <c r="DC3" s="13"/>
      <c r="DD3" s="16"/>
      <c r="DE3" s="13" t="s">
        <v>69</v>
      </c>
      <c r="DF3" s="13">
        <v>7.1111111111111106E-5</v>
      </c>
      <c r="DG3" s="12">
        <v>1417.49</v>
      </c>
      <c r="DH3" s="13">
        <v>1</v>
      </c>
      <c r="DI3" s="15"/>
      <c r="DJ3" s="16"/>
      <c r="DK3" s="13" t="s">
        <v>72</v>
      </c>
      <c r="DL3" s="17">
        <v>2.6544401544401545E-5</v>
      </c>
      <c r="DM3" s="13">
        <v>1180.5</v>
      </c>
      <c r="DN3" s="13">
        <v>1</v>
      </c>
      <c r="DO3" s="15"/>
      <c r="DP3" s="16"/>
      <c r="DQ3" s="13" t="s">
        <v>155</v>
      </c>
      <c r="DR3" s="13">
        <v>1.5488296844140019E-2</v>
      </c>
      <c r="DS3" s="13">
        <v>212</v>
      </c>
      <c r="DT3" s="13">
        <v>1</v>
      </c>
      <c r="DU3" s="15"/>
      <c r="DV3" s="16"/>
      <c r="DW3" s="13" t="s">
        <v>153</v>
      </c>
      <c r="DX3" s="13">
        <v>2.072042300066094E-3</v>
      </c>
      <c r="DY3" s="13">
        <v>825</v>
      </c>
      <c r="DZ3" s="13">
        <v>1</v>
      </c>
      <c r="EA3" s="15"/>
      <c r="EB3" s="16"/>
      <c r="EC3" s="13" t="s">
        <v>153</v>
      </c>
      <c r="ED3" s="13">
        <v>4.4476327116212334E-4</v>
      </c>
      <c r="EE3" s="13">
        <v>825</v>
      </c>
      <c r="EF3" s="13">
        <v>1</v>
      </c>
      <c r="EG3" s="13"/>
      <c r="EH3" s="16"/>
      <c r="EI3" s="13" t="s">
        <v>155</v>
      </c>
      <c r="EJ3" s="13">
        <v>5.961299614185297E-3</v>
      </c>
      <c r="EK3" s="13">
        <v>180.34440000000001</v>
      </c>
      <c r="EL3" s="13">
        <v>1</v>
      </c>
      <c r="EM3" s="15"/>
      <c r="EN3" s="16"/>
      <c r="EO3" s="13" t="s">
        <v>153</v>
      </c>
      <c r="EP3" s="13">
        <v>9.8836282480471867E-4</v>
      </c>
      <c r="EQ3" s="13">
        <v>825</v>
      </c>
      <c r="ER3" s="13">
        <v>1</v>
      </c>
      <c r="ES3" s="13"/>
      <c r="ET3" s="16"/>
      <c r="EU3" s="13" t="s">
        <v>155</v>
      </c>
      <c r="EV3" s="13">
        <v>2.0298396440985883E-2</v>
      </c>
      <c r="EW3" s="13">
        <v>180.34440000000001</v>
      </c>
      <c r="EX3" s="13">
        <v>1</v>
      </c>
      <c r="EY3" s="15"/>
      <c r="EZ3" s="16"/>
      <c r="FA3" s="13" t="s">
        <v>155</v>
      </c>
      <c r="FB3" s="13">
        <v>6.8620217139243175E-3</v>
      </c>
      <c r="FC3" s="13">
        <v>180.34440000000001</v>
      </c>
      <c r="FD3" s="13">
        <v>1</v>
      </c>
      <c r="FE3" s="13"/>
      <c r="FF3" s="16"/>
      <c r="FG3" s="13" t="s">
        <v>155</v>
      </c>
      <c r="FH3" s="13">
        <v>9.9485420240137223E-4</v>
      </c>
      <c r="FI3" s="13">
        <v>180.34440000000001</v>
      </c>
      <c r="FJ3" s="13">
        <v>1</v>
      </c>
      <c r="FK3" s="15"/>
      <c r="FL3" s="16"/>
      <c r="FM3" s="13" t="s">
        <v>155</v>
      </c>
      <c r="FN3" s="13">
        <v>6.8356847920252924E-3</v>
      </c>
      <c r="FO3" s="13">
        <v>180.34440000000001</v>
      </c>
      <c r="FP3" s="13">
        <v>1</v>
      </c>
      <c r="FQ3" s="15"/>
      <c r="FR3" s="16"/>
      <c r="FS3" s="13" t="s">
        <v>153</v>
      </c>
      <c r="FT3" s="13">
        <v>2.744488152959473E-3</v>
      </c>
      <c r="FU3" s="13">
        <v>825</v>
      </c>
      <c r="FV3" s="13">
        <v>1</v>
      </c>
      <c r="FW3" s="13"/>
      <c r="FX3" s="16"/>
      <c r="FY3" s="13" t="s">
        <v>153</v>
      </c>
      <c r="FZ3" s="13">
        <v>7.4573616428820055E-4</v>
      </c>
      <c r="GA3" s="13">
        <v>825</v>
      </c>
      <c r="GB3" s="13">
        <v>1</v>
      </c>
      <c r="GC3" s="15"/>
      <c r="GD3" s="16"/>
      <c r="GE3" s="13" t="s">
        <v>156</v>
      </c>
      <c r="GF3" s="13">
        <v>1.6795126531146967E-2</v>
      </c>
      <c r="GG3" s="13">
        <v>169</v>
      </c>
      <c r="GH3" s="13">
        <v>1</v>
      </c>
      <c r="GI3" s="13"/>
      <c r="GJ3" s="16"/>
      <c r="GK3" s="13" t="s">
        <v>155</v>
      </c>
      <c r="GL3" s="13">
        <v>1.1498319476384222E-2</v>
      </c>
      <c r="GM3" s="13">
        <v>180.34440000000001</v>
      </c>
      <c r="GN3" s="13">
        <v>1</v>
      </c>
      <c r="GO3" s="15"/>
      <c r="GP3" s="16"/>
      <c r="GQ3" s="13" t="s">
        <v>153</v>
      </c>
      <c r="GR3" s="13">
        <v>4.6937693996517522E-4</v>
      </c>
      <c r="GS3" s="13">
        <v>825</v>
      </c>
      <c r="GT3" s="19">
        <v>2</v>
      </c>
      <c r="GU3" s="15"/>
      <c r="GV3" s="16"/>
      <c r="GW3" s="13" t="s">
        <v>222</v>
      </c>
      <c r="GX3" s="13">
        <v>230.6</v>
      </c>
      <c r="GY3" s="13">
        <v>0.20100000000000001</v>
      </c>
      <c r="GZ3" s="19">
        <v>2</v>
      </c>
      <c r="HA3" s="19"/>
      <c r="HB3" s="16"/>
      <c r="HC3" s="13" t="s">
        <v>232</v>
      </c>
      <c r="HD3" s="13">
        <v>29.3</v>
      </c>
      <c r="HE3" s="13">
        <v>0.61499999999999999</v>
      </c>
      <c r="HF3" s="19">
        <v>2</v>
      </c>
      <c r="HG3" s="20"/>
      <c r="HH3" s="16"/>
      <c r="HI3" s="13" t="s">
        <v>243</v>
      </c>
      <c r="HJ3" s="13">
        <v>0.188</v>
      </c>
      <c r="HK3" s="13">
        <v>90</v>
      </c>
      <c r="HL3" s="13">
        <v>1</v>
      </c>
      <c r="HM3" s="13"/>
      <c r="HN3" s="16"/>
      <c r="HO3" s="13" t="s">
        <v>250</v>
      </c>
      <c r="HP3" s="13">
        <v>0.01</v>
      </c>
      <c r="HQ3" s="19">
        <v>86</v>
      </c>
      <c r="HR3" s="13">
        <v>1</v>
      </c>
      <c r="HS3" s="15"/>
      <c r="HT3" s="23"/>
      <c r="HU3" s="24" t="s">
        <v>25</v>
      </c>
      <c r="HV3" s="24">
        <v>10.44</v>
      </c>
      <c r="HW3" s="24">
        <v>101.0521</v>
      </c>
      <c r="HX3" s="25">
        <v>2</v>
      </c>
      <c r="HY3" s="24"/>
      <c r="HZ3" s="16"/>
      <c r="IA3" s="13" t="s">
        <v>23</v>
      </c>
      <c r="IB3" s="13">
        <v>3.38</v>
      </c>
      <c r="IC3" s="13">
        <v>15.925800000000001</v>
      </c>
      <c r="ID3" s="19">
        <v>2</v>
      </c>
      <c r="IE3" s="13"/>
      <c r="IF3" s="16"/>
      <c r="IG3" s="13" t="s">
        <v>35</v>
      </c>
      <c r="IH3" s="13">
        <v>16.5</v>
      </c>
      <c r="II3" s="13">
        <v>2.7847</v>
      </c>
      <c r="IJ3" s="19">
        <v>2</v>
      </c>
      <c r="IK3" s="15"/>
      <c r="IL3" s="16"/>
      <c r="IM3" s="13" t="s">
        <v>290</v>
      </c>
      <c r="IN3" s="13">
        <v>0.86499999999999999</v>
      </c>
      <c r="IO3" s="13">
        <v>27.5</v>
      </c>
      <c r="IP3" s="19">
        <v>2</v>
      </c>
      <c r="IQ3" s="13"/>
      <c r="IR3" s="16"/>
      <c r="IS3" s="13" t="s">
        <v>255</v>
      </c>
      <c r="IT3" s="13">
        <v>3.26</v>
      </c>
      <c r="IU3" s="13">
        <v>15.925800000000001</v>
      </c>
      <c r="IV3" s="19">
        <v>2</v>
      </c>
      <c r="IW3" s="15"/>
    </row>
    <row r="4" spans="1:257" ht="10.8" thickBot="1" x14ac:dyDescent="0.25">
      <c r="A4" s="10" t="s">
        <v>50</v>
      </c>
      <c r="B4" s="11">
        <v>1.7777777777777776E-4</v>
      </c>
      <c r="C4" s="12">
        <v>899.99480000000005</v>
      </c>
      <c r="D4" s="12">
        <v>1</v>
      </c>
      <c r="E4" s="13"/>
      <c r="F4" s="13"/>
      <c r="G4" s="14" t="s">
        <v>72</v>
      </c>
      <c r="H4" s="13">
        <v>2.1156402303943287E-6</v>
      </c>
      <c r="I4" s="13">
        <v>1180.5</v>
      </c>
      <c r="J4" s="15">
        <v>1</v>
      </c>
      <c r="K4" s="16"/>
      <c r="L4" s="13"/>
      <c r="M4" s="13" t="s">
        <v>90</v>
      </c>
      <c r="N4" s="13">
        <v>6.6231281746817076E-5</v>
      </c>
      <c r="O4" s="12">
        <v>899.99480000000005</v>
      </c>
      <c r="P4" s="13">
        <v>1</v>
      </c>
      <c r="Q4" s="13"/>
      <c r="R4" s="16"/>
      <c r="S4" s="13" t="s">
        <v>69</v>
      </c>
      <c r="T4" s="13">
        <v>1.5432098765432098E-6</v>
      </c>
      <c r="U4" s="13">
        <v>1417490</v>
      </c>
      <c r="V4" s="13">
        <v>1</v>
      </c>
      <c r="W4" s="17"/>
      <c r="X4" s="16"/>
      <c r="Y4" s="13" t="s">
        <v>69</v>
      </c>
      <c r="Z4" s="13">
        <v>1.1913461831247526E-4</v>
      </c>
      <c r="AA4" s="13">
        <v>1417490</v>
      </c>
      <c r="AB4" s="13">
        <v>1</v>
      </c>
      <c r="AC4" s="15"/>
      <c r="AD4" s="16"/>
      <c r="AE4" s="13" t="s">
        <v>57</v>
      </c>
      <c r="AF4" s="13">
        <v>7.4576526474336687E-3</v>
      </c>
      <c r="AG4" s="13">
        <v>162</v>
      </c>
      <c r="AH4" s="13">
        <v>1</v>
      </c>
      <c r="AI4" s="13"/>
      <c r="AJ4" s="16"/>
      <c r="AK4" s="13" t="s">
        <v>90</v>
      </c>
      <c r="AL4" s="13">
        <v>1.2505539402072616E-3</v>
      </c>
      <c r="AM4" s="13">
        <v>899.99480000000005</v>
      </c>
      <c r="AN4" s="15">
        <v>1</v>
      </c>
      <c r="AO4" s="16"/>
      <c r="AP4" s="13"/>
      <c r="AQ4" s="13" t="s">
        <v>51</v>
      </c>
      <c r="AR4" s="13">
        <v>5.0357409580710551E-3</v>
      </c>
      <c r="AS4" s="13">
        <v>580.0027</v>
      </c>
      <c r="AT4" s="13">
        <v>1</v>
      </c>
      <c r="AU4" s="16"/>
      <c r="AV4" s="13"/>
      <c r="AW4" s="13" t="s">
        <v>69</v>
      </c>
      <c r="AX4" s="13">
        <v>1.1597357534479027E-4</v>
      </c>
      <c r="AY4" s="13">
        <v>1417490</v>
      </c>
      <c r="AZ4" s="13">
        <v>1</v>
      </c>
      <c r="BA4" s="15"/>
      <c r="BB4" s="16"/>
      <c r="BC4" s="13" t="s">
        <v>72</v>
      </c>
      <c r="BD4" s="13">
        <v>3.2658955485453912E-4</v>
      </c>
      <c r="BE4" s="13">
        <v>1180.5</v>
      </c>
      <c r="BF4" s="13">
        <v>1</v>
      </c>
      <c r="BG4" s="15"/>
      <c r="BH4" s="16"/>
      <c r="BI4" s="13" t="s">
        <v>72</v>
      </c>
      <c r="BJ4" s="13">
        <v>2.3711340206185566E-4</v>
      </c>
      <c r="BK4" s="13">
        <v>1180.5</v>
      </c>
      <c r="BL4" s="13">
        <v>1</v>
      </c>
      <c r="BM4" s="13"/>
      <c r="BN4" s="16"/>
      <c r="BO4" s="13" t="s">
        <v>90</v>
      </c>
      <c r="BP4" s="13">
        <v>1.027221366204417E-4</v>
      </c>
      <c r="BQ4" s="13">
        <v>899.99480000000005</v>
      </c>
      <c r="BR4" s="13">
        <v>1</v>
      </c>
      <c r="BS4" s="13"/>
      <c r="BT4" s="16"/>
      <c r="BU4" s="13" t="s">
        <v>90</v>
      </c>
      <c r="BV4" s="13">
        <v>7.9849214970799333E-4</v>
      </c>
      <c r="BW4" s="13">
        <v>899.99480000000005</v>
      </c>
      <c r="BX4" s="13">
        <v>1</v>
      </c>
      <c r="BY4" s="15"/>
      <c r="BZ4" s="16"/>
      <c r="CA4" s="13" t="s">
        <v>72</v>
      </c>
      <c r="CB4" s="13">
        <v>5.8634615384615385E-5</v>
      </c>
      <c r="CC4" s="13">
        <v>1180.5</v>
      </c>
      <c r="CD4" s="13">
        <v>1</v>
      </c>
      <c r="CE4" s="15"/>
      <c r="CF4" s="16"/>
      <c r="CG4" s="13" t="s">
        <v>90</v>
      </c>
      <c r="CH4" s="13">
        <v>4.1810699588477364E-4</v>
      </c>
      <c r="CI4" s="13">
        <v>899.99480000000005</v>
      </c>
      <c r="CJ4" s="13">
        <v>1</v>
      </c>
      <c r="CK4" s="15"/>
      <c r="CL4" s="16"/>
      <c r="CM4" s="13" t="s">
        <v>90</v>
      </c>
      <c r="CN4" s="13">
        <v>3.3333333333333332E-4</v>
      </c>
      <c r="CO4" s="13">
        <v>899.99480000000005</v>
      </c>
      <c r="CP4" s="13">
        <v>1</v>
      </c>
      <c r="CQ4" s="13"/>
      <c r="CR4" s="16"/>
      <c r="CS4" s="13" t="s">
        <v>72</v>
      </c>
      <c r="CT4" s="13">
        <v>2.7272727272727273E-5</v>
      </c>
      <c r="CU4" s="13">
        <v>1180.5</v>
      </c>
      <c r="CV4" s="13">
        <v>1</v>
      </c>
      <c r="CW4" s="15"/>
      <c r="CX4" s="16"/>
      <c r="CY4" s="13" t="s">
        <v>51</v>
      </c>
      <c r="CZ4" s="13">
        <v>7.8945321614684611E-3</v>
      </c>
      <c r="DA4" s="13">
        <v>580.0027</v>
      </c>
      <c r="DB4" s="13">
        <v>1</v>
      </c>
      <c r="DC4" s="13"/>
      <c r="DD4" s="16"/>
      <c r="DE4" s="13" t="s">
        <v>72</v>
      </c>
      <c r="DF4" s="13">
        <v>2.2424000000000001E-5</v>
      </c>
      <c r="DG4" s="13">
        <v>1180.5</v>
      </c>
      <c r="DH4" s="13">
        <v>1</v>
      </c>
      <c r="DI4" s="15"/>
      <c r="DJ4" s="16"/>
      <c r="DK4" s="13" t="s">
        <v>90</v>
      </c>
      <c r="DL4" s="13">
        <v>1.2612612612612612E-4</v>
      </c>
      <c r="DM4" s="13">
        <v>899.99480000000005</v>
      </c>
      <c r="DN4" s="13">
        <v>1</v>
      </c>
      <c r="DO4" s="15"/>
      <c r="DP4" s="16"/>
      <c r="DQ4" s="13" t="s">
        <v>156</v>
      </c>
      <c r="DR4" s="13">
        <v>1.6881696340322345E-2</v>
      </c>
      <c r="DS4" s="13">
        <v>169</v>
      </c>
      <c r="DT4" s="13">
        <v>1</v>
      </c>
      <c r="DU4" s="15"/>
      <c r="DV4" s="16"/>
      <c r="DW4" s="13" t="s">
        <v>155</v>
      </c>
      <c r="DX4" s="13">
        <v>7.2662709349162607E-3</v>
      </c>
      <c r="DY4" s="13">
        <v>180.34440000000001</v>
      </c>
      <c r="DZ4" s="13">
        <v>1</v>
      </c>
      <c r="EA4" s="15"/>
      <c r="EB4" s="16"/>
      <c r="EC4" s="13" t="s">
        <v>155</v>
      </c>
      <c r="ED4" s="13">
        <v>4.966252492713606E-3</v>
      </c>
      <c r="EE4" s="13">
        <v>180.34440000000001</v>
      </c>
      <c r="EF4" s="13">
        <v>1</v>
      </c>
      <c r="EG4" s="13"/>
      <c r="EH4" s="16"/>
      <c r="EI4" s="13" t="s">
        <v>156</v>
      </c>
      <c r="EJ4" s="13">
        <v>1.2870236852137306E-3</v>
      </c>
      <c r="EK4" s="13">
        <v>169</v>
      </c>
      <c r="EL4" s="13">
        <v>1</v>
      </c>
      <c r="EM4" s="15"/>
      <c r="EN4" s="16"/>
      <c r="EO4" s="13" t="s">
        <v>155</v>
      </c>
      <c r="EP4" s="13">
        <v>1.0226517359513219E-3</v>
      </c>
      <c r="EQ4" s="13">
        <v>180.34440000000001</v>
      </c>
      <c r="ER4" s="13">
        <v>1</v>
      </c>
      <c r="ES4" s="13"/>
      <c r="ET4" s="16"/>
      <c r="EU4" s="13" t="s">
        <v>156</v>
      </c>
      <c r="EV4" s="13">
        <v>1.6329387064792675E-3</v>
      </c>
      <c r="EW4" s="13">
        <v>169</v>
      </c>
      <c r="EX4" s="13">
        <v>1</v>
      </c>
      <c r="EY4" s="15"/>
      <c r="EZ4" s="16"/>
      <c r="FA4" s="13" t="s">
        <v>158</v>
      </c>
      <c r="FB4" s="13">
        <v>0.1090006207324643</v>
      </c>
      <c r="FC4" s="13">
        <v>75</v>
      </c>
      <c r="FD4" s="13">
        <v>1</v>
      </c>
      <c r="FE4" s="13"/>
      <c r="FF4" s="16"/>
      <c r="FG4" s="13" t="s">
        <v>156</v>
      </c>
      <c r="FH4" s="13">
        <v>3.3028509951586872E-3</v>
      </c>
      <c r="FI4" s="13">
        <v>169</v>
      </c>
      <c r="FJ4" s="13">
        <v>1</v>
      </c>
      <c r="FK4" s="15"/>
      <c r="FL4" s="16"/>
      <c r="FM4" s="13" t="s">
        <v>156</v>
      </c>
      <c r="FN4" s="13">
        <v>7.965407373691398E-4</v>
      </c>
      <c r="FO4" s="13">
        <v>169</v>
      </c>
      <c r="FP4" s="13">
        <v>1</v>
      </c>
      <c r="FQ4" s="15"/>
      <c r="FR4" s="16"/>
      <c r="FS4" s="13" t="s">
        <v>155</v>
      </c>
      <c r="FT4" s="13">
        <v>2.2961354499838609E-3</v>
      </c>
      <c r="FU4" s="13">
        <v>180.34440000000001</v>
      </c>
      <c r="FV4" s="13">
        <v>1</v>
      </c>
      <c r="FW4" s="13"/>
      <c r="FX4" s="16"/>
      <c r="FY4" s="13" t="s">
        <v>155</v>
      </c>
      <c r="FZ4" s="13">
        <v>1.1427282200141416E-2</v>
      </c>
      <c r="GA4" s="13">
        <v>180.34440000000001</v>
      </c>
      <c r="GB4" s="13">
        <v>1</v>
      </c>
      <c r="GC4" s="15"/>
      <c r="GD4" s="16"/>
      <c r="GE4" s="13" t="s">
        <v>159</v>
      </c>
      <c r="GF4" s="13">
        <v>2.0260391283158114E-2</v>
      </c>
      <c r="GG4" s="13">
        <v>66.172799999999995</v>
      </c>
      <c r="GH4" s="13">
        <v>1</v>
      </c>
      <c r="GI4" s="13"/>
      <c r="GJ4" s="16"/>
      <c r="GK4" s="13" t="s">
        <v>156</v>
      </c>
      <c r="GL4" s="13">
        <v>6.8359463852457579E-3</v>
      </c>
      <c r="GM4" s="13">
        <v>169</v>
      </c>
      <c r="GN4" s="13">
        <v>1</v>
      </c>
      <c r="GO4" s="15"/>
      <c r="GP4" s="16"/>
      <c r="GQ4" s="13" t="s">
        <v>154</v>
      </c>
      <c r="GR4" s="13">
        <v>1.68516731016731E-3</v>
      </c>
      <c r="GS4" s="13">
        <v>725</v>
      </c>
      <c r="GT4" s="19">
        <v>2</v>
      </c>
      <c r="GU4" s="15"/>
      <c r="GV4" s="16"/>
      <c r="GW4" s="13" t="s">
        <v>223</v>
      </c>
      <c r="GX4" s="13">
        <v>248.2</v>
      </c>
      <c r="GY4" s="13">
        <v>0.28199999999999997</v>
      </c>
      <c r="GZ4" s="19">
        <v>2</v>
      </c>
      <c r="HA4" s="19"/>
      <c r="HB4" s="16"/>
      <c r="HC4" s="13" t="s">
        <v>233</v>
      </c>
      <c r="HD4" s="13">
        <v>20.2</v>
      </c>
      <c r="HE4" s="13">
        <v>0.99239999999999995</v>
      </c>
      <c r="HF4" s="19">
        <v>2</v>
      </c>
      <c r="HG4" s="20"/>
      <c r="HH4" s="23"/>
      <c r="HI4" s="24" t="s">
        <v>244</v>
      </c>
      <c r="HJ4" s="24">
        <v>0.28199999999999997</v>
      </c>
      <c r="HK4" s="24">
        <v>50</v>
      </c>
      <c r="HL4" s="24">
        <v>1</v>
      </c>
      <c r="HM4" s="24"/>
      <c r="HN4" s="16"/>
      <c r="HO4" s="13" t="s">
        <v>244</v>
      </c>
      <c r="HP4" s="13">
        <v>0.7</v>
      </c>
      <c r="HQ4" s="19">
        <v>74</v>
      </c>
      <c r="HR4" s="13">
        <v>1</v>
      </c>
      <c r="HS4" s="15"/>
      <c r="HX4" s="26"/>
      <c r="HZ4" s="16"/>
      <c r="IA4" s="13" t="s">
        <v>25</v>
      </c>
      <c r="IB4" s="13">
        <v>5.0199999999999996</v>
      </c>
      <c r="IC4" s="13">
        <v>101.0521</v>
      </c>
      <c r="ID4" s="19">
        <v>2</v>
      </c>
      <c r="IE4" s="13"/>
      <c r="IF4" s="16"/>
      <c r="IG4" s="13" t="s">
        <v>37</v>
      </c>
      <c r="IH4" s="13">
        <v>43.3</v>
      </c>
      <c r="II4" s="13">
        <v>3.02</v>
      </c>
      <c r="IJ4" s="19">
        <v>2</v>
      </c>
      <c r="IK4" s="15"/>
      <c r="IL4" s="16"/>
      <c r="IM4" s="13" t="s">
        <v>291</v>
      </c>
      <c r="IN4" s="13">
        <v>0.79100000000000004</v>
      </c>
      <c r="IO4" s="13">
        <v>45</v>
      </c>
      <c r="IP4" s="19">
        <v>2</v>
      </c>
      <c r="IQ4" s="13"/>
      <c r="IR4" s="16"/>
      <c r="IS4" s="13" t="s">
        <v>300</v>
      </c>
      <c r="IT4" s="13">
        <v>1.45</v>
      </c>
      <c r="IU4" s="13">
        <v>46.5</v>
      </c>
      <c r="IV4" s="19">
        <v>2</v>
      </c>
      <c r="IW4" s="15"/>
    </row>
    <row r="5" spans="1:257" ht="10.8" thickBot="1" x14ac:dyDescent="0.25">
      <c r="A5" s="10" t="s">
        <v>51</v>
      </c>
      <c r="B5" s="11">
        <v>2.7613412228796844E-3</v>
      </c>
      <c r="C5" s="13">
        <v>580.0027</v>
      </c>
      <c r="D5" s="12">
        <v>1</v>
      </c>
      <c r="E5" s="12"/>
      <c r="F5" s="12"/>
      <c r="G5" s="14" t="s">
        <v>70</v>
      </c>
      <c r="H5" s="13">
        <v>8.1819524442475264E-6</v>
      </c>
      <c r="I5" s="12">
        <v>899.99480000000005</v>
      </c>
      <c r="J5" s="15">
        <v>1</v>
      </c>
      <c r="K5" s="16"/>
      <c r="L5" s="13"/>
      <c r="M5" s="13" t="s">
        <v>51</v>
      </c>
      <c r="N5" s="13">
        <v>8.6544170256816206E-4</v>
      </c>
      <c r="O5" s="13">
        <v>580.0027</v>
      </c>
      <c r="P5" s="13">
        <v>1</v>
      </c>
      <c r="Q5" s="13"/>
      <c r="R5" s="16"/>
      <c r="S5" s="13" t="s">
        <v>72</v>
      </c>
      <c r="T5" s="13">
        <v>3.413935972222222E-4</v>
      </c>
      <c r="U5" s="13">
        <v>1180.5</v>
      </c>
      <c r="V5" s="13">
        <v>1</v>
      </c>
      <c r="W5" s="17"/>
      <c r="X5" s="16"/>
      <c r="Y5" s="13" t="s">
        <v>72</v>
      </c>
      <c r="Z5" s="13">
        <v>7.8788709235406964E-6</v>
      </c>
      <c r="AA5" s="13">
        <v>1180.5</v>
      </c>
      <c r="AB5" s="13">
        <v>1</v>
      </c>
      <c r="AC5" s="15"/>
      <c r="AD5" s="16"/>
      <c r="AE5" s="13" t="s">
        <v>58</v>
      </c>
      <c r="AF5" s="13">
        <v>1.2694020271115747E-3</v>
      </c>
      <c r="AG5" s="13">
        <v>125</v>
      </c>
      <c r="AH5" s="13">
        <v>1</v>
      </c>
      <c r="AI5" s="13"/>
      <c r="AJ5" s="16"/>
      <c r="AK5" s="13" t="s">
        <v>51</v>
      </c>
      <c r="AL5" s="13">
        <v>3.7546066101199179E-3</v>
      </c>
      <c r="AM5" s="13">
        <v>580.0027</v>
      </c>
      <c r="AN5" s="15">
        <v>1</v>
      </c>
      <c r="AO5" s="16"/>
      <c r="AP5" s="13"/>
      <c r="AQ5" s="13" t="s">
        <v>52</v>
      </c>
      <c r="AR5" s="13">
        <v>1.4417110738010075E-4</v>
      </c>
      <c r="AS5" s="13">
        <v>500</v>
      </c>
      <c r="AT5" s="13">
        <v>1</v>
      </c>
      <c r="AU5" s="16"/>
      <c r="AV5" s="13"/>
      <c r="AW5" s="13" t="s">
        <v>72</v>
      </c>
      <c r="AX5" s="13">
        <v>4.5184053925957131E-5</v>
      </c>
      <c r="AY5" s="13">
        <v>1180.5</v>
      </c>
      <c r="AZ5" s="13">
        <v>1</v>
      </c>
      <c r="BA5" s="15"/>
      <c r="BB5" s="16"/>
      <c r="BC5" s="13" t="s">
        <v>90</v>
      </c>
      <c r="BD5" s="13">
        <v>8.4568874868559407E-3</v>
      </c>
      <c r="BE5" s="13">
        <v>899.99480000000005</v>
      </c>
      <c r="BF5" s="13">
        <v>1</v>
      </c>
      <c r="BG5" s="15"/>
      <c r="BH5" s="16"/>
      <c r="BI5" s="13" t="s">
        <v>90</v>
      </c>
      <c r="BJ5" s="13">
        <v>9.6907216494845363E-4</v>
      </c>
      <c r="BK5" s="13">
        <v>899.99480000000005</v>
      </c>
      <c r="BL5" s="13">
        <v>1</v>
      </c>
      <c r="BM5" s="13"/>
      <c r="BN5" s="16"/>
      <c r="BO5" s="13" t="s">
        <v>51</v>
      </c>
      <c r="BP5" s="13">
        <v>4.4447078345383428E-4</v>
      </c>
      <c r="BQ5" s="13">
        <v>580.0027</v>
      </c>
      <c r="BR5" s="13">
        <v>1</v>
      </c>
      <c r="BS5" s="13"/>
      <c r="BT5" s="16"/>
      <c r="BU5" s="13" t="s">
        <v>51</v>
      </c>
      <c r="BV5" s="13">
        <v>1.8801704687891703E-3</v>
      </c>
      <c r="BW5" s="13">
        <v>580.0027</v>
      </c>
      <c r="BX5" s="13">
        <v>1</v>
      </c>
      <c r="BY5" s="15"/>
      <c r="BZ5" s="16"/>
      <c r="CA5" s="13" t="s">
        <v>51</v>
      </c>
      <c r="CB5" s="13">
        <v>1.2556336291913212E-2</v>
      </c>
      <c r="CC5" s="13">
        <v>580.0027</v>
      </c>
      <c r="CD5" s="13">
        <v>1</v>
      </c>
      <c r="CE5" s="15"/>
      <c r="CF5" s="16"/>
      <c r="CG5" s="13" t="s">
        <v>51</v>
      </c>
      <c r="CH5" s="13">
        <v>9.4966761633428308E-5</v>
      </c>
      <c r="CI5" s="13">
        <v>580.0027</v>
      </c>
      <c r="CJ5" s="13">
        <v>1</v>
      </c>
      <c r="CK5" s="15"/>
      <c r="CL5" s="16"/>
      <c r="CM5" s="13" t="s">
        <v>51</v>
      </c>
      <c r="CN5" s="13">
        <v>2.1841847576923078E-3</v>
      </c>
      <c r="CO5" s="13">
        <v>580.0027</v>
      </c>
      <c r="CP5" s="13">
        <v>1</v>
      </c>
      <c r="CQ5" s="13"/>
      <c r="CR5" s="16"/>
      <c r="CS5" s="13" t="s">
        <v>90</v>
      </c>
      <c r="CT5" s="13">
        <v>3.4666666666666667E-4</v>
      </c>
      <c r="CU5" s="13">
        <v>899.99480000000005</v>
      </c>
      <c r="CV5" s="13">
        <v>1</v>
      </c>
      <c r="CW5" s="15"/>
      <c r="CX5" s="16"/>
      <c r="CY5" s="13" t="s">
        <v>54</v>
      </c>
      <c r="CZ5" s="13">
        <v>6.9374227614874733E-3</v>
      </c>
      <c r="DA5" s="13">
        <v>210.3</v>
      </c>
      <c r="DB5" s="13">
        <v>1</v>
      </c>
      <c r="DC5" s="13"/>
      <c r="DD5" s="16"/>
      <c r="DE5" s="13" t="s">
        <v>90</v>
      </c>
      <c r="DF5" s="13">
        <v>6.2677333333333333E-4</v>
      </c>
      <c r="DG5" s="13">
        <v>899.99480000000005</v>
      </c>
      <c r="DH5" s="13">
        <v>1</v>
      </c>
      <c r="DI5" s="15"/>
      <c r="DJ5" s="16"/>
      <c r="DK5" s="13" t="s">
        <v>51</v>
      </c>
      <c r="DL5" s="13">
        <v>5.0610706860706864E-3</v>
      </c>
      <c r="DM5" s="13">
        <v>580.0027</v>
      </c>
      <c r="DN5" s="13">
        <v>1</v>
      </c>
      <c r="DO5" s="15"/>
      <c r="DP5" s="16"/>
      <c r="DQ5" s="13" t="s">
        <v>159</v>
      </c>
      <c r="DR5" s="13">
        <v>0.29248224566121783</v>
      </c>
      <c r="DS5" s="13">
        <v>53</v>
      </c>
      <c r="DT5" s="13">
        <v>1</v>
      </c>
      <c r="DU5" s="15"/>
      <c r="DV5" s="16"/>
      <c r="DW5" s="13" t="s">
        <v>159</v>
      </c>
      <c r="DX5" s="13">
        <v>0.12324040703837186</v>
      </c>
      <c r="DY5" s="13">
        <v>66.172799999999995</v>
      </c>
      <c r="DZ5" s="13">
        <v>1</v>
      </c>
      <c r="EA5" s="15"/>
      <c r="EB5" s="16"/>
      <c r="EC5" s="13" t="s">
        <v>159</v>
      </c>
      <c r="ED5" s="13">
        <v>2.9912563276576161E-2</v>
      </c>
      <c r="EE5" s="13">
        <v>66.172799999999995</v>
      </c>
      <c r="EF5" s="13">
        <v>1</v>
      </c>
      <c r="EG5" s="13"/>
      <c r="EH5" s="16"/>
      <c r="EI5" s="13" t="s">
        <v>159</v>
      </c>
      <c r="EJ5" s="13">
        <v>1.269356799323503E-2</v>
      </c>
      <c r="EK5" s="13">
        <v>66.172799999999995</v>
      </c>
      <c r="EL5" s="13">
        <v>1</v>
      </c>
      <c r="EM5" s="15"/>
      <c r="EN5" s="16"/>
      <c r="EO5" s="13" t="s">
        <v>159</v>
      </c>
      <c r="EP5" s="13">
        <v>2.4543641662831722E-2</v>
      </c>
      <c r="EQ5" s="13">
        <v>66.172799999999995</v>
      </c>
      <c r="ER5" s="13">
        <v>1</v>
      </c>
      <c r="ES5" s="13"/>
      <c r="ET5" s="16"/>
      <c r="EU5" s="13" t="s">
        <v>159</v>
      </c>
      <c r="EV5" s="13">
        <v>0.47855484190901248</v>
      </c>
      <c r="EW5" s="13">
        <v>66.172799999999995</v>
      </c>
      <c r="EX5" s="13">
        <v>1</v>
      </c>
      <c r="EY5" s="15"/>
      <c r="EZ5" s="16"/>
      <c r="FA5" s="13" t="s">
        <v>159</v>
      </c>
      <c r="FB5" s="13">
        <v>4.1446189522504479E-2</v>
      </c>
      <c r="FC5" s="13">
        <v>66.172799999999995</v>
      </c>
      <c r="FD5" s="13">
        <v>1</v>
      </c>
      <c r="FE5" s="13"/>
      <c r="FF5" s="16"/>
      <c r="FG5" s="13" t="s">
        <v>157</v>
      </c>
      <c r="FH5" s="13">
        <v>1.9817038307604347E-2</v>
      </c>
      <c r="FI5" s="13">
        <v>143</v>
      </c>
      <c r="FJ5" s="13">
        <v>1</v>
      </c>
      <c r="FK5" s="15"/>
      <c r="FL5" s="16"/>
      <c r="FM5" s="13" t="s">
        <v>159</v>
      </c>
      <c r="FN5" s="13">
        <v>3.0349568524206524E-3</v>
      </c>
      <c r="FO5" s="13">
        <v>66.172799999999995</v>
      </c>
      <c r="FP5" s="13">
        <v>1</v>
      </c>
      <c r="FQ5" s="15"/>
      <c r="FR5" s="16"/>
      <c r="FS5" s="13" t="s">
        <v>159</v>
      </c>
      <c r="FT5" s="13">
        <v>0.22007688019014643</v>
      </c>
      <c r="FU5" s="13">
        <v>66.172799999999995</v>
      </c>
      <c r="FV5" s="13">
        <v>1</v>
      </c>
      <c r="FW5" s="13"/>
      <c r="FX5" s="16"/>
      <c r="FY5" s="13" t="s">
        <v>156</v>
      </c>
      <c r="FZ5" s="13">
        <v>4.697547938330824E-4</v>
      </c>
      <c r="GA5" s="13">
        <v>169</v>
      </c>
      <c r="GB5" s="13">
        <v>1</v>
      </c>
      <c r="GC5" s="15"/>
      <c r="GD5" s="16"/>
      <c r="GE5" s="13" t="s">
        <v>160</v>
      </c>
      <c r="GF5" s="13">
        <v>3.3987181977082927E-3</v>
      </c>
      <c r="GG5" s="13">
        <v>101.05210000000001</v>
      </c>
      <c r="GH5" s="13">
        <v>1</v>
      </c>
      <c r="GI5" s="13"/>
      <c r="GJ5" s="16"/>
      <c r="GK5" s="13" t="s">
        <v>159</v>
      </c>
      <c r="GL5" s="13">
        <v>0.1085388982615034</v>
      </c>
      <c r="GM5" s="13">
        <v>66.172799999999995</v>
      </c>
      <c r="GN5" s="13">
        <v>1</v>
      </c>
      <c r="GO5" s="15"/>
      <c r="GP5" s="16"/>
      <c r="GQ5" s="13" t="s">
        <v>155</v>
      </c>
      <c r="GR5" s="13">
        <v>3.1598309900196689E-3</v>
      </c>
      <c r="GS5" s="13">
        <v>180.34440000000001</v>
      </c>
      <c r="GT5" s="19">
        <v>2</v>
      </c>
      <c r="GU5" s="15"/>
      <c r="GV5" s="16"/>
      <c r="GW5" s="13" t="s">
        <v>224</v>
      </c>
      <c r="GX5" s="13">
        <v>135.04</v>
      </c>
      <c r="GY5" s="13">
        <v>0.41</v>
      </c>
      <c r="GZ5" s="19">
        <v>2</v>
      </c>
      <c r="HA5" s="19"/>
      <c r="HB5" s="16"/>
      <c r="HC5" s="13" t="s">
        <v>234</v>
      </c>
      <c r="HD5" s="13">
        <v>30.1</v>
      </c>
      <c r="HE5" s="13">
        <v>2.5</v>
      </c>
      <c r="HF5" s="19">
        <v>2</v>
      </c>
      <c r="HG5" s="20"/>
      <c r="HN5" s="23"/>
      <c r="HO5" s="24" t="s">
        <v>251</v>
      </c>
      <c r="HP5" s="24">
        <v>2564</v>
      </c>
      <c r="HQ5" s="24">
        <v>4.1000000000000002E-2</v>
      </c>
      <c r="HR5" s="24">
        <v>2</v>
      </c>
      <c r="HS5" s="27"/>
      <c r="HX5" s="26"/>
      <c r="HZ5" s="23"/>
      <c r="IA5" s="24" t="s">
        <v>24</v>
      </c>
      <c r="IB5" s="24">
        <v>0.97299999999999998</v>
      </c>
      <c r="IC5" s="24">
        <v>180.34399999999999</v>
      </c>
      <c r="ID5" s="25">
        <v>2</v>
      </c>
      <c r="IE5" s="24"/>
      <c r="IF5" s="16"/>
      <c r="IG5" s="13" t="s">
        <v>31</v>
      </c>
      <c r="IH5" s="13">
        <v>8.9</v>
      </c>
      <c r="II5" s="13">
        <v>3.7938000000000001</v>
      </c>
      <c r="IJ5" s="19">
        <v>2</v>
      </c>
      <c r="IK5" s="15"/>
      <c r="IL5" s="16"/>
      <c r="IM5" s="13" t="s">
        <v>292</v>
      </c>
      <c r="IN5" s="13">
        <v>4.7899999999999998E-2</v>
      </c>
      <c r="IO5" s="13">
        <v>135</v>
      </c>
      <c r="IP5" s="19">
        <v>2</v>
      </c>
      <c r="IQ5" s="13"/>
      <c r="IR5" s="16"/>
      <c r="IS5" s="13" t="s">
        <v>301</v>
      </c>
      <c r="IT5" s="13">
        <v>0.23</v>
      </c>
      <c r="IU5" s="13">
        <v>87.5</v>
      </c>
      <c r="IV5" s="19">
        <v>2</v>
      </c>
      <c r="IW5" s="15"/>
    </row>
    <row r="6" spans="1:257" ht="10.8" thickBot="1" x14ac:dyDescent="0.25">
      <c r="A6" s="10" t="s">
        <v>52</v>
      </c>
      <c r="B6" s="11">
        <v>9.2577597840755733E-4</v>
      </c>
      <c r="C6" s="12">
        <v>500</v>
      </c>
      <c r="D6" s="12">
        <v>1</v>
      </c>
      <c r="E6" s="12"/>
      <c r="F6" s="12"/>
      <c r="G6" s="16" t="s">
        <v>51</v>
      </c>
      <c r="H6" s="13">
        <v>2.1301250809447532E-7</v>
      </c>
      <c r="I6" s="13">
        <v>580.0027</v>
      </c>
      <c r="J6" s="15">
        <v>1</v>
      </c>
      <c r="K6" s="16"/>
      <c r="L6" s="13"/>
      <c r="M6" s="13" t="s">
        <v>52</v>
      </c>
      <c r="N6" s="13">
        <v>1.6509212869894905E-4</v>
      </c>
      <c r="O6" s="12">
        <v>500</v>
      </c>
      <c r="P6" s="13">
        <v>1</v>
      </c>
      <c r="Q6" s="13"/>
      <c r="R6" s="16"/>
      <c r="S6" s="13" t="s">
        <v>90</v>
      </c>
      <c r="T6" s="13">
        <v>2.9930555555555553E-4</v>
      </c>
      <c r="U6" s="13">
        <v>899.99480000000005</v>
      </c>
      <c r="V6" s="13">
        <v>1</v>
      </c>
      <c r="W6" s="17"/>
      <c r="X6" s="16"/>
      <c r="Y6" s="13" t="s">
        <v>90</v>
      </c>
      <c r="Z6" s="13">
        <v>1.6223622910386406E-4</v>
      </c>
      <c r="AA6" s="13">
        <v>899.99480000000005</v>
      </c>
      <c r="AB6" s="13">
        <v>1</v>
      </c>
      <c r="AC6" s="15"/>
      <c r="AD6" s="23"/>
      <c r="AE6" s="24" t="s">
        <v>76</v>
      </c>
      <c r="AF6" s="24">
        <v>3.3370052789363919E-3</v>
      </c>
      <c r="AG6" s="24">
        <v>32</v>
      </c>
      <c r="AH6" s="24">
        <v>1</v>
      </c>
      <c r="AI6" s="24"/>
      <c r="AJ6" s="16"/>
      <c r="AK6" s="13" t="s">
        <v>52</v>
      </c>
      <c r="AL6" s="13">
        <v>8.0594238896278942E-4</v>
      </c>
      <c r="AM6" s="13">
        <v>500</v>
      </c>
      <c r="AN6" s="15">
        <v>1</v>
      </c>
      <c r="AO6" s="16"/>
      <c r="AP6" s="13"/>
      <c r="AQ6" s="13" t="s">
        <v>53</v>
      </c>
      <c r="AR6" s="13">
        <v>1.4184844281931662E-4</v>
      </c>
      <c r="AS6" s="13">
        <v>280</v>
      </c>
      <c r="AT6" s="13">
        <v>1</v>
      </c>
      <c r="AU6" s="16"/>
      <c r="AV6" s="13"/>
      <c r="AW6" s="13" t="s">
        <v>90</v>
      </c>
      <c r="AX6" s="13">
        <v>3.1333228009198301E-4</v>
      </c>
      <c r="AY6" s="13">
        <v>899.99480000000005</v>
      </c>
      <c r="AZ6" s="13">
        <v>1</v>
      </c>
      <c r="BA6" s="15"/>
      <c r="BB6" s="16"/>
      <c r="BC6" s="13" t="s">
        <v>51</v>
      </c>
      <c r="BD6" s="13">
        <v>1.6757983286291439E-3</v>
      </c>
      <c r="BE6" s="13">
        <v>580.0027</v>
      </c>
      <c r="BF6" s="13">
        <v>1</v>
      </c>
      <c r="BG6" s="15"/>
      <c r="BH6" s="16"/>
      <c r="BI6" s="13" t="s">
        <v>51</v>
      </c>
      <c r="BJ6" s="13">
        <v>1.9736320380650277E-2</v>
      </c>
      <c r="BK6" s="13">
        <v>580.0027</v>
      </c>
      <c r="BL6" s="13">
        <v>1</v>
      </c>
      <c r="BM6" s="13"/>
      <c r="BN6" s="16"/>
      <c r="BO6" s="13" t="s">
        <v>52</v>
      </c>
      <c r="BP6" s="13">
        <v>4.0548211823858573E-4</v>
      </c>
      <c r="BQ6" s="13">
        <v>500</v>
      </c>
      <c r="BR6" s="13">
        <v>1</v>
      </c>
      <c r="BS6" s="13"/>
      <c r="BT6" s="16"/>
      <c r="BU6" s="13" t="s">
        <v>52</v>
      </c>
      <c r="BV6" s="13">
        <v>2.2601139488368843E-3</v>
      </c>
      <c r="BW6" s="13">
        <v>500</v>
      </c>
      <c r="BX6" s="13">
        <v>1</v>
      </c>
      <c r="BY6" s="15"/>
      <c r="BZ6" s="16"/>
      <c r="CA6" s="13" t="s">
        <v>52</v>
      </c>
      <c r="CB6" s="13">
        <v>1.3371255060728746E-3</v>
      </c>
      <c r="CC6" s="13">
        <v>500</v>
      </c>
      <c r="CD6" s="13">
        <v>1</v>
      </c>
      <c r="CE6" s="15"/>
      <c r="CF6" s="16"/>
      <c r="CG6" s="13" t="s">
        <v>53</v>
      </c>
      <c r="CH6" s="13">
        <v>1.5768799102132438E-3</v>
      </c>
      <c r="CI6" s="13">
        <v>280</v>
      </c>
      <c r="CJ6" s="13">
        <v>1</v>
      </c>
      <c r="CK6" s="15"/>
      <c r="CL6" s="16"/>
      <c r="CM6" s="13" t="s">
        <v>53</v>
      </c>
      <c r="CN6" s="13">
        <v>5.909090909090909E-3</v>
      </c>
      <c r="CO6" s="13">
        <v>280</v>
      </c>
      <c r="CP6" s="13">
        <v>1</v>
      </c>
      <c r="CQ6" s="13"/>
      <c r="CR6" s="16"/>
      <c r="CS6" s="13" t="s">
        <v>51</v>
      </c>
      <c r="CT6" s="13">
        <v>4.0559440559440562E-4</v>
      </c>
      <c r="CU6" s="13">
        <v>580.0027</v>
      </c>
      <c r="CV6" s="13">
        <v>1</v>
      </c>
      <c r="CW6" s="15"/>
      <c r="CX6" s="16"/>
      <c r="CY6" s="13" t="s">
        <v>55</v>
      </c>
      <c r="CZ6" s="13">
        <v>3</v>
      </c>
      <c r="DA6" s="13">
        <v>179.999</v>
      </c>
      <c r="DB6" s="13">
        <v>2</v>
      </c>
      <c r="DC6" s="13"/>
      <c r="DD6" s="16"/>
      <c r="DE6" s="13" t="s">
        <v>51</v>
      </c>
      <c r="DF6" s="13">
        <v>3.7906230769230768E-3</v>
      </c>
      <c r="DG6" s="13">
        <v>580.0027</v>
      </c>
      <c r="DH6" s="13">
        <v>1</v>
      </c>
      <c r="DI6" s="15"/>
      <c r="DJ6" s="16"/>
      <c r="DK6" s="13" t="s">
        <v>52</v>
      </c>
      <c r="DL6" s="13">
        <v>4.1573528415633673E-4</v>
      </c>
      <c r="DM6" s="13">
        <v>500</v>
      </c>
      <c r="DN6" s="13">
        <v>1</v>
      </c>
      <c r="DO6" s="15"/>
      <c r="DP6" s="16"/>
      <c r="DQ6" s="13" t="s">
        <v>160</v>
      </c>
      <c r="DR6" s="13">
        <v>8.2874223420466533E-2</v>
      </c>
      <c r="DS6" s="13">
        <v>38</v>
      </c>
      <c r="DT6" s="13">
        <v>1</v>
      </c>
      <c r="DU6" s="15"/>
      <c r="DV6" s="16"/>
      <c r="DW6" s="13" t="s">
        <v>160</v>
      </c>
      <c r="DX6" s="13">
        <v>5.0266114725014783E-3</v>
      </c>
      <c r="DY6" s="13">
        <v>101.05210000000001</v>
      </c>
      <c r="DZ6" s="13">
        <v>1</v>
      </c>
      <c r="EA6" s="15"/>
      <c r="EB6" s="16"/>
      <c r="EC6" s="13" t="s">
        <v>160</v>
      </c>
      <c r="ED6" s="13">
        <v>2.5139067180145486E-2</v>
      </c>
      <c r="EE6" s="13">
        <v>101.05210000000001</v>
      </c>
      <c r="EF6" s="13">
        <v>1</v>
      </c>
      <c r="EG6" s="13"/>
      <c r="EH6" s="16"/>
      <c r="EI6" s="13" t="s">
        <v>160</v>
      </c>
      <c r="EJ6" s="13">
        <v>7.2372516257965175E-2</v>
      </c>
      <c r="EK6" s="13">
        <v>101.05210000000001</v>
      </c>
      <c r="EL6" s="13">
        <v>1</v>
      </c>
      <c r="EM6" s="15"/>
      <c r="EN6" s="16"/>
      <c r="EO6" s="13" t="s">
        <v>160</v>
      </c>
      <c r="EP6" s="13">
        <v>0.18542290686064755</v>
      </c>
      <c r="EQ6" s="13">
        <v>101.05210000000001</v>
      </c>
      <c r="ER6" s="13">
        <v>1</v>
      </c>
      <c r="ES6" s="13"/>
      <c r="ET6" s="16"/>
      <c r="EU6" s="13" t="s">
        <v>160</v>
      </c>
      <c r="EV6" s="13">
        <v>0.15486878682680924</v>
      </c>
      <c r="EW6" s="13">
        <v>101.05210000000001</v>
      </c>
      <c r="EX6" s="13">
        <v>1</v>
      </c>
      <c r="EY6" s="15"/>
      <c r="EZ6" s="16"/>
      <c r="FA6" s="13" t="s">
        <v>160</v>
      </c>
      <c r="FB6" s="13">
        <v>5.4983828285798302E-3</v>
      </c>
      <c r="FC6" s="13">
        <v>101.05210000000001</v>
      </c>
      <c r="FD6" s="13">
        <v>1</v>
      </c>
      <c r="FE6" s="13"/>
      <c r="FF6" s="16"/>
      <c r="FG6" s="13" t="s">
        <v>159</v>
      </c>
      <c r="FH6" s="13">
        <v>2.3567753001715267E-2</v>
      </c>
      <c r="FI6" s="13">
        <v>66.172799999999995</v>
      </c>
      <c r="FJ6" s="13">
        <v>1</v>
      </c>
      <c r="FK6" s="15"/>
      <c r="FL6" s="16"/>
      <c r="FM6" s="13" t="s">
        <v>160</v>
      </c>
      <c r="FN6" s="13">
        <v>4.5436713429369488E-2</v>
      </c>
      <c r="FO6" s="13">
        <v>101.05210000000001</v>
      </c>
      <c r="FP6" s="13">
        <v>1</v>
      </c>
      <c r="FQ6" s="15"/>
      <c r="FR6" s="16"/>
      <c r="FS6" s="13" t="s">
        <v>160</v>
      </c>
      <c r="FT6" s="13">
        <v>3.8880248833592534E-2</v>
      </c>
      <c r="FU6" s="13">
        <v>101.05210000000001</v>
      </c>
      <c r="FV6" s="13">
        <v>1</v>
      </c>
      <c r="FW6" s="13"/>
      <c r="FX6" s="16"/>
      <c r="FY6" s="13" t="s">
        <v>159</v>
      </c>
      <c r="FZ6" s="13">
        <v>0.27642718916303821</v>
      </c>
      <c r="GA6" s="13">
        <v>66.172799999999995</v>
      </c>
      <c r="GB6" s="13">
        <v>1</v>
      </c>
      <c r="GC6" s="15"/>
      <c r="GD6" s="16"/>
      <c r="GE6" s="13" t="s">
        <v>163</v>
      </c>
      <c r="GF6" s="13">
        <v>8.7057537242039087E-3</v>
      </c>
      <c r="GG6" s="13">
        <v>19</v>
      </c>
      <c r="GH6" s="13">
        <v>1</v>
      </c>
      <c r="GI6" s="13"/>
      <c r="GJ6" s="16"/>
      <c r="GK6" s="13" t="s">
        <v>160</v>
      </c>
      <c r="GL6" s="13">
        <v>2.599923654882829E-2</v>
      </c>
      <c r="GM6" s="13">
        <v>101.05210000000001</v>
      </c>
      <c r="GN6" s="13">
        <v>1</v>
      </c>
      <c r="GO6" s="15"/>
      <c r="GP6" s="16"/>
      <c r="GQ6" s="13" t="s">
        <v>353</v>
      </c>
      <c r="GR6" s="13">
        <v>0.12566412566412566</v>
      </c>
      <c r="GS6" s="13">
        <v>0.16840317701791938</v>
      </c>
      <c r="GT6" s="13">
        <v>1</v>
      </c>
      <c r="GU6" s="15"/>
      <c r="GV6" s="16"/>
      <c r="GW6" s="13" t="s">
        <v>225</v>
      </c>
      <c r="GX6" s="13">
        <v>73.150000000000006</v>
      </c>
      <c r="GY6" s="13">
        <v>0.76</v>
      </c>
      <c r="GZ6" s="19">
        <v>2</v>
      </c>
      <c r="HA6" s="19"/>
      <c r="HB6" s="16"/>
      <c r="HC6" s="13" t="s">
        <v>235</v>
      </c>
      <c r="HD6" s="13">
        <v>10.1</v>
      </c>
      <c r="HE6" s="13">
        <v>2.629</v>
      </c>
      <c r="HF6" s="19">
        <v>2</v>
      </c>
      <c r="HG6" s="20"/>
      <c r="IF6" s="16"/>
      <c r="IG6" s="13" t="s">
        <v>28</v>
      </c>
      <c r="IH6" s="13">
        <v>12.8</v>
      </c>
      <c r="II6" s="13">
        <v>6.4</v>
      </c>
      <c r="IJ6" s="19">
        <v>2</v>
      </c>
      <c r="IK6" s="15"/>
      <c r="IL6" s="16"/>
      <c r="IM6" s="13" t="s">
        <v>293</v>
      </c>
      <c r="IN6" s="13">
        <v>0.13900000000000001</v>
      </c>
      <c r="IO6" s="13">
        <v>180</v>
      </c>
      <c r="IP6" s="19">
        <v>2</v>
      </c>
      <c r="IQ6" s="13"/>
      <c r="IR6" s="16"/>
      <c r="IS6" s="13" t="s">
        <v>256</v>
      </c>
      <c r="IT6" s="13">
        <v>4.62</v>
      </c>
      <c r="IU6" s="13">
        <v>101.0521</v>
      </c>
      <c r="IV6" s="19">
        <v>2</v>
      </c>
      <c r="IW6" s="15"/>
    </row>
    <row r="7" spans="1:257" ht="10.8" thickBot="1" x14ac:dyDescent="0.25">
      <c r="A7" s="10" t="s">
        <v>53</v>
      </c>
      <c r="B7" s="11">
        <v>0.151</v>
      </c>
      <c r="C7" s="13">
        <v>280</v>
      </c>
      <c r="D7" s="12">
        <v>2</v>
      </c>
      <c r="E7" s="12"/>
      <c r="F7" s="12"/>
      <c r="G7" s="16" t="s">
        <v>52</v>
      </c>
      <c r="H7" s="13">
        <v>4.6434484527668302E-5</v>
      </c>
      <c r="I7" s="12">
        <v>500</v>
      </c>
      <c r="J7" s="15">
        <v>1</v>
      </c>
      <c r="K7" s="16"/>
      <c r="L7" s="13"/>
      <c r="M7" s="13" t="s">
        <v>53</v>
      </c>
      <c r="N7" s="13">
        <v>1.2458845330406781E-3</v>
      </c>
      <c r="O7" s="13">
        <v>280</v>
      </c>
      <c r="P7" s="13">
        <v>1</v>
      </c>
      <c r="Q7" s="13"/>
      <c r="R7" s="16"/>
      <c r="S7" s="13" t="s">
        <v>51</v>
      </c>
      <c r="T7" s="13">
        <v>6.3436133213141017E-3</v>
      </c>
      <c r="U7" s="13">
        <v>580.0027</v>
      </c>
      <c r="V7" s="13">
        <v>1</v>
      </c>
      <c r="W7" s="17"/>
      <c r="X7" s="16"/>
      <c r="Y7" s="13" t="s">
        <v>51</v>
      </c>
      <c r="Z7" s="13">
        <v>9.5521428420852913E-4</v>
      </c>
      <c r="AA7" s="13">
        <v>580.0027</v>
      </c>
      <c r="AB7" s="13">
        <v>1</v>
      </c>
      <c r="AC7" s="15"/>
      <c r="AJ7" s="16"/>
      <c r="AK7" s="13" t="s">
        <v>53</v>
      </c>
      <c r="AL7" s="13">
        <v>1.7401028852605679E-2</v>
      </c>
      <c r="AM7" s="13">
        <v>280</v>
      </c>
      <c r="AN7" s="15">
        <v>1</v>
      </c>
      <c r="AO7" s="16"/>
      <c r="AP7" s="13"/>
      <c r="AQ7" s="13" t="s">
        <v>54</v>
      </c>
      <c r="AR7" s="13">
        <v>2.0419170904607798E-4</v>
      </c>
      <c r="AS7" s="13">
        <v>210.3</v>
      </c>
      <c r="AT7" s="13">
        <v>1</v>
      </c>
      <c r="AU7" s="16"/>
      <c r="AV7" s="13"/>
      <c r="AW7" s="13" t="s">
        <v>51</v>
      </c>
      <c r="AX7" s="13">
        <v>2.1344543602166439E-3</v>
      </c>
      <c r="AY7" s="13">
        <v>580.0027</v>
      </c>
      <c r="AZ7" s="13">
        <v>1</v>
      </c>
      <c r="BA7" s="15"/>
      <c r="BB7" s="16"/>
      <c r="BC7" s="13" t="s">
        <v>52</v>
      </c>
      <c r="BD7" s="13">
        <v>1.4338973329509607E-2</v>
      </c>
      <c r="BE7" s="13">
        <v>500</v>
      </c>
      <c r="BF7" s="13">
        <v>1</v>
      </c>
      <c r="BG7" s="15"/>
      <c r="BH7" s="16"/>
      <c r="BI7" s="13" t="s">
        <v>53</v>
      </c>
      <c r="BJ7" s="13">
        <v>1.309746954076851E-2</v>
      </c>
      <c r="BK7" s="13">
        <v>280</v>
      </c>
      <c r="BL7" s="13">
        <v>1</v>
      </c>
      <c r="BM7" s="13"/>
      <c r="BN7" s="16"/>
      <c r="BO7" s="13" t="s">
        <v>53</v>
      </c>
      <c r="BP7" s="13">
        <v>3.5018910211514223E-4</v>
      </c>
      <c r="BQ7" s="13">
        <v>280</v>
      </c>
      <c r="BR7" s="13">
        <v>1</v>
      </c>
      <c r="BS7" s="13"/>
      <c r="BT7" s="16"/>
      <c r="BU7" s="13" t="s">
        <v>53</v>
      </c>
      <c r="BV7" s="13">
        <v>1.6623998825051722E-2</v>
      </c>
      <c r="BW7" s="13">
        <v>280</v>
      </c>
      <c r="BX7" s="13">
        <v>1</v>
      </c>
      <c r="BY7" s="15"/>
      <c r="BZ7" s="16"/>
      <c r="CA7" s="13" t="s">
        <v>53</v>
      </c>
      <c r="CB7" s="13">
        <v>6.6051136363636354E-2</v>
      </c>
      <c r="CC7" s="13">
        <v>280</v>
      </c>
      <c r="CD7" s="13">
        <v>1</v>
      </c>
      <c r="CE7" s="15"/>
      <c r="CF7" s="16"/>
      <c r="CG7" s="13" t="s">
        <v>55</v>
      </c>
      <c r="CH7" s="13">
        <v>9.4675452548663181E-4</v>
      </c>
      <c r="CI7" s="13">
        <v>179.999</v>
      </c>
      <c r="CJ7" s="13">
        <v>1</v>
      </c>
      <c r="CK7" s="15"/>
      <c r="CL7" s="16"/>
      <c r="CM7" s="13" t="s">
        <v>55</v>
      </c>
      <c r="CN7" s="13">
        <v>2.4539877300613498E-3</v>
      </c>
      <c r="CO7" s="13">
        <v>179.999</v>
      </c>
      <c r="CP7" s="13">
        <v>1</v>
      </c>
      <c r="CQ7" s="13"/>
      <c r="CR7" s="16"/>
      <c r="CS7" s="13" t="s">
        <v>52</v>
      </c>
      <c r="CT7" s="13">
        <v>2.7320574162679424E-3</v>
      </c>
      <c r="CU7" s="13">
        <v>500</v>
      </c>
      <c r="CV7" s="13">
        <v>1</v>
      </c>
      <c r="CW7" s="15"/>
      <c r="CX7" s="16"/>
      <c r="CY7" s="13" t="s">
        <v>96</v>
      </c>
      <c r="CZ7" s="13">
        <v>1.221772834512976E-3</v>
      </c>
      <c r="DA7" s="13">
        <v>136</v>
      </c>
      <c r="DB7" s="13">
        <v>1</v>
      </c>
      <c r="DC7" s="13"/>
      <c r="DD7" s="16"/>
      <c r="DE7" s="13" t="s">
        <v>52</v>
      </c>
      <c r="DF7" s="13">
        <v>8.0318947368421051E-4</v>
      </c>
      <c r="DG7" s="13">
        <v>500</v>
      </c>
      <c r="DH7" s="13">
        <v>1</v>
      </c>
      <c r="DI7" s="15"/>
      <c r="DJ7" s="16"/>
      <c r="DK7" s="13" t="s">
        <v>53</v>
      </c>
      <c r="DL7" s="13">
        <v>8.7581900081900085E-3</v>
      </c>
      <c r="DM7" s="13">
        <v>280</v>
      </c>
      <c r="DN7" s="13">
        <v>1</v>
      </c>
      <c r="DO7" s="15"/>
      <c r="DP7" s="16"/>
      <c r="DQ7" s="13" t="s">
        <v>161</v>
      </c>
      <c r="DR7" s="13">
        <v>1.1632993954820237E-3</v>
      </c>
      <c r="DS7" s="13">
        <v>32</v>
      </c>
      <c r="DT7" s="13">
        <v>1</v>
      </c>
      <c r="DU7" s="15"/>
      <c r="DV7" s="16"/>
      <c r="DW7" s="13" t="s">
        <v>163</v>
      </c>
      <c r="DX7" s="13">
        <v>5.8260507698709946E-4</v>
      </c>
      <c r="DY7" s="13">
        <v>19</v>
      </c>
      <c r="DZ7" s="13">
        <v>1</v>
      </c>
      <c r="EA7" s="15"/>
      <c r="EB7" s="16"/>
      <c r="EC7" s="13" t="s">
        <v>166</v>
      </c>
      <c r="ED7" s="13">
        <v>9.1708296601038297E-2</v>
      </c>
      <c r="EE7" s="13">
        <v>15.925799999999999</v>
      </c>
      <c r="EF7" s="13">
        <v>1</v>
      </c>
      <c r="EG7" s="13"/>
      <c r="EH7" s="16"/>
      <c r="EI7" s="13" t="s">
        <v>161</v>
      </c>
      <c r="EJ7" s="13">
        <v>1.9160441954559602E-3</v>
      </c>
      <c r="EK7" s="13">
        <v>37.5</v>
      </c>
      <c r="EL7" s="13">
        <v>1</v>
      </c>
      <c r="EM7" s="15"/>
      <c r="EN7" s="16"/>
      <c r="EO7" s="13" t="s">
        <v>162</v>
      </c>
      <c r="EP7" s="13">
        <v>1.1040851149252235E-2</v>
      </c>
      <c r="EQ7" s="13">
        <v>34.127800000000001</v>
      </c>
      <c r="ER7" s="13">
        <v>1</v>
      </c>
      <c r="ES7" s="13"/>
      <c r="ET7" s="16"/>
      <c r="EU7" s="13" t="s">
        <v>162</v>
      </c>
      <c r="EV7" s="13">
        <v>9.9495502578646373E-3</v>
      </c>
      <c r="EW7" s="13">
        <v>34.127800000000001</v>
      </c>
      <c r="EX7" s="13">
        <v>1</v>
      </c>
      <c r="EY7" s="15"/>
      <c r="EZ7" s="16"/>
      <c r="FA7" s="13" t="s">
        <v>167</v>
      </c>
      <c r="FB7" s="13">
        <v>3.8435754189944132E-2</v>
      </c>
      <c r="FC7" s="13">
        <v>3</v>
      </c>
      <c r="FD7" s="13">
        <v>1</v>
      </c>
      <c r="FE7" s="13"/>
      <c r="FF7" s="16"/>
      <c r="FG7" s="13" t="s">
        <v>160</v>
      </c>
      <c r="FH7" s="13">
        <v>6.4066985645933008E-2</v>
      </c>
      <c r="FI7" s="13">
        <v>101.05210000000001</v>
      </c>
      <c r="FJ7" s="13">
        <v>1</v>
      </c>
      <c r="FK7" s="15"/>
      <c r="FL7" s="16"/>
      <c r="FM7" s="13" t="s">
        <v>163</v>
      </c>
      <c r="FN7" s="13">
        <v>2.6391925616731818E-3</v>
      </c>
      <c r="FO7" s="13">
        <v>19</v>
      </c>
      <c r="FP7" s="13">
        <v>1</v>
      </c>
      <c r="FQ7" s="15"/>
      <c r="FR7" s="23"/>
      <c r="FS7" s="24" t="s">
        <v>166</v>
      </c>
      <c r="FT7" s="24">
        <v>5.9023028349791075E-3</v>
      </c>
      <c r="FU7" s="24">
        <v>15.925799999999999</v>
      </c>
      <c r="FV7" s="24">
        <v>1</v>
      </c>
      <c r="FW7" s="24"/>
      <c r="FX7" s="16"/>
      <c r="FY7" s="13" t="s">
        <v>160</v>
      </c>
      <c r="FZ7" s="13">
        <v>0.19575936883629191</v>
      </c>
      <c r="GA7" s="13">
        <v>101.05210000000001</v>
      </c>
      <c r="GB7" s="13">
        <v>1</v>
      </c>
      <c r="GC7" s="15"/>
      <c r="GD7" s="16"/>
      <c r="GE7" s="13" t="s">
        <v>165</v>
      </c>
      <c r="GF7" s="13">
        <v>5.283170223006578E-2</v>
      </c>
      <c r="GG7" s="13">
        <v>18.916700000000002</v>
      </c>
      <c r="GH7" s="13">
        <v>1</v>
      </c>
      <c r="GI7" s="13"/>
      <c r="GJ7" s="16"/>
      <c r="GK7" s="13" t="s">
        <v>163</v>
      </c>
      <c r="GL7" s="13">
        <v>8.3043418440552717E-3</v>
      </c>
      <c r="GM7" s="13">
        <v>19</v>
      </c>
      <c r="GN7" s="13">
        <v>1</v>
      </c>
      <c r="GO7" s="15"/>
      <c r="GP7" s="16"/>
      <c r="GQ7" s="13" t="s">
        <v>355</v>
      </c>
      <c r="GR7" s="13">
        <v>4.8126048126048121E-2</v>
      </c>
      <c r="GS7" s="13">
        <v>6.4325124911351948E-4</v>
      </c>
      <c r="GT7" s="13">
        <v>1</v>
      </c>
      <c r="GU7" s="15"/>
      <c r="GV7" s="16"/>
      <c r="GW7" s="13" t="s">
        <v>226</v>
      </c>
      <c r="GX7" s="13">
        <v>70.61</v>
      </c>
      <c r="GY7" s="13">
        <v>1.71</v>
      </c>
      <c r="GZ7" s="19">
        <v>2</v>
      </c>
      <c r="HA7" s="19"/>
      <c r="HB7" s="16"/>
      <c r="HC7" s="13" t="s">
        <v>236</v>
      </c>
      <c r="HD7" s="13">
        <v>1.88</v>
      </c>
      <c r="HE7" s="13">
        <v>2.6749999999999998</v>
      </c>
      <c r="HF7" s="19">
        <v>2</v>
      </c>
      <c r="HG7" s="20"/>
      <c r="IF7" s="16"/>
      <c r="IG7" s="13" t="s">
        <v>36</v>
      </c>
      <c r="IH7" s="13">
        <v>4.5</v>
      </c>
      <c r="II7" s="13">
        <v>8</v>
      </c>
      <c r="IJ7" s="19">
        <v>2</v>
      </c>
      <c r="IK7" s="15"/>
      <c r="IL7" s="16"/>
      <c r="IM7" s="13" t="s">
        <v>294</v>
      </c>
      <c r="IN7" s="13">
        <v>0.49</v>
      </c>
      <c r="IO7" s="13">
        <v>250</v>
      </c>
      <c r="IP7" s="19">
        <v>2</v>
      </c>
      <c r="IQ7" s="13"/>
      <c r="IR7" s="16"/>
      <c r="IS7" s="13" t="s">
        <v>302</v>
      </c>
      <c r="IT7" s="13">
        <v>3.22</v>
      </c>
      <c r="IU7" s="13">
        <v>180.34399999999999</v>
      </c>
      <c r="IV7" s="19">
        <v>2</v>
      </c>
      <c r="IW7" s="15"/>
    </row>
    <row r="8" spans="1:257" ht="10.8" thickBot="1" x14ac:dyDescent="0.25">
      <c r="A8" s="10" t="s">
        <v>54</v>
      </c>
      <c r="B8" s="11">
        <v>5.0000000000000001E-4</v>
      </c>
      <c r="C8" s="13">
        <v>210.3</v>
      </c>
      <c r="D8" s="12">
        <v>1</v>
      </c>
      <c r="E8" s="12"/>
      <c r="F8" s="12"/>
      <c r="G8" s="16" t="s">
        <v>53</v>
      </c>
      <c r="H8" s="13">
        <v>1.5400571957949007E-3</v>
      </c>
      <c r="I8" s="13">
        <v>280</v>
      </c>
      <c r="J8" s="15">
        <v>1</v>
      </c>
      <c r="K8" s="16"/>
      <c r="L8" s="13"/>
      <c r="M8" s="13" t="s">
        <v>54</v>
      </c>
      <c r="N8" s="13">
        <v>3.9580447259054025E-4</v>
      </c>
      <c r="O8" s="13">
        <v>210.3</v>
      </c>
      <c r="P8" s="13">
        <v>1</v>
      </c>
      <c r="Q8" s="13"/>
      <c r="R8" s="16"/>
      <c r="S8" s="13" t="s">
        <v>53</v>
      </c>
      <c r="T8" s="13">
        <v>1.1675741792929295E-2</v>
      </c>
      <c r="U8" s="13">
        <v>280</v>
      </c>
      <c r="V8" s="13">
        <v>1</v>
      </c>
      <c r="W8" s="17"/>
      <c r="X8" s="16"/>
      <c r="Y8" s="13" t="s">
        <v>52</v>
      </c>
      <c r="Z8" s="13">
        <v>1.8930925559994808E-4</v>
      </c>
      <c r="AA8" s="13">
        <v>500</v>
      </c>
      <c r="AB8" s="13">
        <v>1</v>
      </c>
      <c r="AC8" s="15"/>
      <c r="AJ8" s="16"/>
      <c r="AK8" s="13" t="s">
        <v>71</v>
      </c>
      <c r="AL8" s="13">
        <v>5.52148030899988E-4</v>
      </c>
      <c r="AM8" s="13">
        <v>269.89999999999998</v>
      </c>
      <c r="AN8" s="15">
        <v>1</v>
      </c>
      <c r="AO8" s="16"/>
      <c r="AP8" s="13"/>
      <c r="AQ8" s="13" t="s">
        <v>58</v>
      </c>
      <c r="AR8" s="13">
        <v>1.1927877947295422E-3</v>
      </c>
      <c r="AS8" s="13">
        <v>102</v>
      </c>
      <c r="AT8" s="13">
        <v>1</v>
      </c>
      <c r="AU8" s="16"/>
      <c r="AV8" s="13"/>
      <c r="AW8" s="13" t="s">
        <v>52</v>
      </c>
      <c r="AX8" s="13">
        <v>6.5633566247495087E-5</v>
      </c>
      <c r="AY8" s="13">
        <v>500</v>
      </c>
      <c r="AZ8" s="13">
        <v>1</v>
      </c>
      <c r="BA8" s="15"/>
      <c r="BB8" s="16"/>
      <c r="BC8" s="13" t="s">
        <v>53</v>
      </c>
      <c r="BD8" s="13">
        <v>1.4702652178992875E-3</v>
      </c>
      <c r="BE8" s="13">
        <v>280</v>
      </c>
      <c r="BF8" s="13">
        <v>1</v>
      </c>
      <c r="BG8" s="15"/>
      <c r="BH8" s="16"/>
      <c r="BI8" s="13" t="s">
        <v>54</v>
      </c>
      <c r="BJ8" s="13">
        <v>1.0595647193585337E-3</v>
      </c>
      <c r="BK8" s="13">
        <v>210.3</v>
      </c>
      <c r="BL8" s="13">
        <v>1</v>
      </c>
      <c r="BM8" s="13"/>
      <c r="BN8" s="16"/>
      <c r="BO8" s="13" t="s">
        <v>54</v>
      </c>
      <c r="BP8" s="13">
        <v>2.5680534155110427E-4</v>
      </c>
      <c r="BQ8" s="13">
        <v>210.3</v>
      </c>
      <c r="BR8" s="13">
        <v>1</v>
      </c>
      <c r="BS8" s="13"/>
      <c r="BT8" s="16"/>
      <c r="BU8" s="13" t="s">
        <v>54</v>
      </c>
      <c r="BV8" s="13">
        <v>2.2128755311675006E-3</v>
      </c>
      <c r="BW8" s="13">
        <v>210.3</v>
      </c>
      <c r="BX8" s="13">
        <v>1</v>
      </c>
      <c r="BY8" s="15"/>
      <c r="BZ8" s="16"/>
      <c r="CA8" s="13" t="s">
        <v>54</v>
      </c>
      <c r="CB8" s="13">
        <v>7.5868589743589745E-4</v>
      </c>
      <c r="CC8" s="13">
        <v>210.3</v>
      </c>
      <c r="CD8" s="13">
        <v>1</v>
      </c>
      <c r="CE8" s="15"/>
      <c r="CF8" s="16"/>
      <c r="CG8" s="13" t="s">
        <v>56</v>
      </c>
      <c r="CH8" s="13">
        <v>1.646332607116921E-2</v>
      </c>
      <c r="CI8" s="13">
        <v>220</v>
      </c>
      <c r="CJ8" s="13">
        <v>1</v>
      </c>
      <c r="CK8" s="15"/>
      <c r="CL8" s="16"/>
      <c r="CM8" s="13" t="s">
        <v>56</v>
      </c>
      <c r="CN8" s="13">
        <v>8.8235294117647051E-5</v>
      </c>
      <c r="CO8" s="13">
        <v>220</v>
      </c>
      <c r="CP8" s="13">
        <v>1</v>
      </c>
      <c r="CQ8" s="13"/>
      <c r="CR8" s="16"/>
      <c r="CS8" s="13" t="s">
        <v>53</v>
      </c>
      <c r="CT8" s="13">
        <v>1.6429752066115702E-2</v>
      </c>
      <c r="CU8" s="13">
        <v>280</v>
      </c>
      <c r="CV8" s="13">
        <v>1</v>
      </c>
      <c r="CW8" s="15"/>
      <c r="CX8" s="16"/>
      <c r="CY8" s="13" t="s">
        <v>59</v>
      </c>
      <c r="CZ8" s="13">
        <v>1.3328430921959738E-2</v>
      </c>
      <c r="DA8" s="13">
        <v>82.5</v>
      </c>
      <c r="DB8" s="13">
        <v>1</v>
      </c>
      <c r="DC8" s="13"/>
      <c r="DD8" s="16"/>
      <c r="DE8" s="13" t="s">
        <v>53</v>
      </c>
      <c r="DF8" s="13">
        <v>4.0030296363636362E-3</v>
      </c>
      <c r="DG8" s="13">
        <v>280</v>
      </c>
      <c r="DH8" s="13">
        <v>1</v>
      </c>
      <c r="DI8" s="15"/>
      <c r="DJ8" s="16"/>
      <c r="DK8" s="13" t="s">
        <v>71</v>
      </c>
      <c r="DL8" s="13">
        <v>1.8562518562518565E-5</v>
      </c>
      <c r="DM8" s="13">
        <v>269.89999999999998</v>
      </c>
      <c r="DN8" s="13">
        <v>1</v>
      </c>
      <c r="DO8" s="15"/>
      <c r="DP8" s="16"/>
      <c r="DQ8" s="13" t="s">
        <v>163</v>
      </c>
      <c r="DR8" s="13">
        <v>1.8559762435040833E-3</v>
      </c>
      <c r="DS8" s="13">
        <v>27</v>
      </c>
      <c r="DT8" s="13">
        <v>1</v>
      </c>
      <c r="DU8" s="15"/>
      <c r="DV8" s="16"/>
      <c r="DW8" s="13" t="s">
        <v>166</v>
      </c>
      <c r="DX8" s="13">
        <v>7.5357610216145472E-3</v>
      </c>
      <c r="DY8" s="13">
        <v>15.925799999999999</v>
      </c>
      <c r="DZ8" s="13">
        <v>1</v>
      </c>
      <c r="EA8" s="15"/>
      <c r="EB8" s="23"/>
      <c r="EC8" s="24" t="s">
        <v>354</v>
      </c>
      <c r="ED8" s="24">
        <v>0.12601626016260162</v>
      </c>
      <c r="EE8" s="24">
        <v>3.69</v>
      </c>
      <c r="EF8" s="24">
        <v>1</v>
      </c>
      <c r="EG8" s="24"/>
      <c r="EH8" s="16"/>
      <c r="EI8" s="13" t="s">
        <v>163</v>
      </c>
      <c r="EJ8" s="13">
        <v>8.1232492997198869E-3</v>
      </c>
      <c r="EK8" s="13">
        <v>19</v>
      </c>
      <c r="EL8" s="13">
        <v>1</v>
      </c>
      <c r="EM8" s="15"/>
      <c r="EN8" s="16"/>
      <c r="EO8" s="13" t="s">
        <v>166</v>
      </c>
      <c r="EP8" s="13">
        <v>0.15019427302706759</v>
      </c>
      <c r="EQ8" s="13">
        <v>15.925799999999999</v>
      </c>
      <c r="ER8" s="13">
        <v>1</v>
      </c>
      <c r="ES8" s="13"/>
      <c r="ET8" s="16"/>
      <c r="EU8" s="13" t="s">
        <v>164</v>
      </c>
      <c r="EV8" s="13">
        <v>1.2713594214731441E-2</v>
      </c>
      <c r="EW8" s="13">
        <v>27.487500000000001</v>
      </c>
      <c r="EX8" s="13">
        <v>1</v>
      </c>
      <c r="EY8" s="15"/>
      <c r="EZ8" s="16"/>
      <c r="FA8" s="13" t="s">
        <v>353</v>
      </c>
      <c r="FB8" s="13">
        <v>1.0485603781693168E-2</v>
      </c>
      <c r="FC8" s="13">
        <v>13.5</v>
      </c>
      <c r="FD8" s="13">
        <v>1</v>
      </c>
      <c r="FE8" s="13"/>
      <c r="FF8" s="16"/>
      <c r="FG8" s="13" t="s">
        <v>163</v>
      </c>
      <c r="FH8" s="13">
        <v>6.7340067340067333E-4</v>
      </c>
      <c r="FI8" s="13">
        <v>19</v>
      </c>
      <c r="FJ8" s="13">
        <v>1</v>
      </c>
      <c r="FK8" s="15"/>
      <c r="FL8" s="16"/>
      <c r="FM8" s="13" t="s">
        <v>166</v>
      </c>
      <c r="FN8" s="13">
        <v>5.227529078747907E-2</v>
      </c>
      <c r="FO8" s="13">
        <v>15.925799999999999</v>
      </c>
      <c r="FP8" s="13">
        <v>1</v>
      </c>
      <c r="FQ8" s="15"/>
      <c r="FX8" s="16"/>
      <c r="FY8" s="13" t="s">
        <v>163</v>
      </c>
      <c r="FZ8" s="13">
        <v>2.1915406530791145E-4</v>
      </c>
      <c r="GA8" s="13">
        <v>19</v>
      </c>
      <c r="GB8" s="13">
        <v>1</v>
      </c>
      <c r="GC8" s="15"/>
      <c r="GD8" s="16"/>
      <c r="GE8" s="13" t="s">
        <v>353</v>
      </c>
      <c r="GF8" s="13">
        <v>0.96735736588135102</v>
      </c>
      <c r="GG8" s="13">
        <v>13.5</v>
      </c>
      <c r="GH8" s="13">
        <v>1</v>
      </c>
      <c r="GI8" s="13"/>
      <c r="GJ8" s="16"/>
      <c r="GK8" s="13" t="s">
        <v>165</v>
      </c>
      <c r="GL8" s="13">
        <v>2.9006749562975965E-3</v>
      </c>
      <c r="GM8" s="13">
        <v>18.916700000000002</v>
      </c>
      <c r="GN8" s="13">
        <v>1</v>
      </c>
      <c r="GO8" s="15"/>
      <c r="GP8" s="23"/>
      <c r="GQ8" s="24" t="s">
        <v>354</v>
      </c>
      <c r="GR8" s="24">
        <v>1.5765765765765764E-2</v>
      </c>
      <c r="GS8" s="24">
        <v>3.69</v>
      </c>
      <c r="GT8" s="24">
        <v>1</v>
      </c>
      <c r="GU8" s="27"/>
      <c r="GV8" s="23"/>
      <c r="GW8" s="24" t="s">
        <v>227</v>
      </c>
      <c r="GX8" s="24">
        <v>135.85</v>
      </c>
      <c r="GY8" s="24">
        <v>21.3</v>
      </c>
      <c r="GZ8" s="25">
        <v>2</v>
      </c>
      <c r="HA8" s="25"/>
      <c r="HB8" s="16"/>
      <c r="HC8" s="13" t="s">
        <v>237</v>
      </c>
      <c r="HD8" s="13">
        <v>41.7</v>
      </c>
      <c r="HE8" s="13">
        <v>6</v>
      </c>
      <c r="HF8" s="19">
        <v>2</v>
      </c>
      <c r="HG8" s="20"/>
      <c r="IF8" s="16"/>
      <c r="IG8" s="13" t="s">
        <v>32</v>
      </c>
      <c r="IH8" s="13">
        <v>8.5</v>
      </c>
      <c r="II8" s="13">
        <v>21.2667</v>
      </c>
      <c r="IJ8" s="19">
        <v>2</v>
      </c>
      <c r="IK8" s="15"/>
      <c r="IL8" s="23"/>
      <c r="IM8" s="24" t="s">
        <v>295</v>
      </c>
      <c r="IN8" s="24">
        <v>1.0529999999999999</v>
      </c>
      <c r="IO8" s="24">
        <v>430</v>
      </c>
      <c r="IP8" s="25">
        <v>2</v>
      </c>
      <c r="IQ8" s="24"/>
      <c r="IR8" s="16"/>
      <c r="IS8" s="13" t="s">
        <v>303</v>
      </c>
      <c r="IT8" s="13">
        <v>2.36</v>
      </c>
      <c r="IU8" s="13">
        <v>296.25</v>
      </c>
      <c r="IV8" s="19">
        <v>2</v>
      </c>
      <c r="IW8" s="15"/>
    </row>
    <row r="9" spans="1:257" ht="10.8" thickBot="1" x14ac:dyDescent="0.25">
      <c r="A9" s="10" t="s">
        <v>55</v>
      </c>
      <c r="B9" s="11">
        <v>2.97</v>
      </c>
      <c r="C9" s="13">
        <v>179.999</v>
      </c>
      <c r="D9" s="12">
        <v>2</v>
      </c>
      <c r="E9" s="12"/>
      <c r="F9" s="12"/>
      <c r="G9" s="16" t="s">
        <v>71</v>
      </c>
      <c r="H9" s="13">
        <v>1.1886097951671721E-5</v>
      </c>
      <c r="I9" s="13">
        <v>269.89999999999998</v>
      </c>
      <c r="J9" s="15">
        <v>1</v>
      </c>
      <c r="K9" s="16"/>
      <c r="L9" s="13"/>
      <c r="M9" s="13" t="s">
        <v>55</v>
      </c>
      <c r="N9" s="13">
        <v>4.4194119025446827E-4</v>
      </c>
      <c r="O9" s="13">
        <v>179.999</v>
      </c>
      <c r="P9" s="13">
        <v>1</v>
      </c>
      <c r="Q9" s="13"/>
      <c r="R9" s="16"/>
      <c r="S9" s="13" t="s">
        <v>54</v>
      </c>
      <c r="T9" s="13">
        <v>3.1216242283950623E-3</v>
      </c>
      <c r="U9" s="13">
        <v>210.3</v>
      </c>
      <c r="V9" s="13">
        <v>1</v>
      </c>
      <c r="W9" s="17"/>
      <c r="X9" s="16"/>
      <c r="Y9" s="13" t="s">
        <v>53</v>
      </c>
      <c r="Z9" s="13">
        <v>1.2145295099529137E-3</v>
      </c>
      <c r="AA9" s="13">
        <v>280</v>
      </c>
      <c r="AB9" s="13">
        <v>1</v>
      </c>
      <c r="AC9" s="15"/>
      <c r="AJ9" s="16"/>
      <c r="AK9" s="13" t="s">
        <v>54</v>
      </c>
      <c r="AL9" s="13">
        <v>2.1267924153184721E-3</v>
      </c>
      <c r="AM9" s="13">
        <v>210.3</v>
      </c>
      <c r="AN9" s="15">
        <v>1</v>
      </c>
      <c r="AO9" s="16"/>
      <c r="AP9" s="13"/>
      <c r="AQ9" s="13" t="s">
        <v>59</v>
      </c>
      <c r="AR9" s="13">
        <v>1.2356575463371578E-3</v>
      </c>
      <c r="AS9" s="13">
        <v>82.5</v>
      </c>
      <c r="AT9" s="13">
        <v>1</v>
      </c>
      <c r="AU9" s="16"/>
      <c r="AV9" s="13"/>
      <c r="AW9" s="13" t="s">
        <v>53</v>
      </c>
      <c r="AX9" s="13">
        <v>5.0881610884770615E-3</v>
      </c>
      <c r="AY9" s="13">
        <v>280</v>
      </c>
      <c r="AZ9" s="13">
        <v>1</v>
      </c>
      <c r="BA9" s="15"/>
      <c r="BB9" s="16"/>
      <c r="BC9" s="13" t="s">
        <v>54</v>
      </c>
      <c r="BD9" s="13">
        <v>3.8706431073522868E-3</v>
      </c>
      <c r="BE9" s="13">
        <v>210.3</v>
      </c>
      <c r="BF9" s="13">
        <v>1</v>
      </c>
      <c r="BG9" s="15"/>
      <c r="BH9" s="16"/>
      <c r="BI9" s="13" t="s">
        <v>55</v>
      </c>
      <c r="BJ9" s="13">
        <v>5.6606160268167727E-2</v>
      </c>
      <c r="BK9" s="13">
        <v>179.999</v>
      </c>
      <c r="BL9" s="13">
        <v>1</v>
      </c>
      <c r="BM9" s="13"/>
      <c r="BN9" s="16"/>
      <c r="BO9" s="13" t="s">
        <v>56</v>
      </c>
      <c r="BP9" s="13">
        <v>4.5318589685488993E-4</v>
      </c>
      <c r="BQ9" s="13">
        <v>220</v>
      </c>
      <c r="BR9" s="13">
        <v>1</v>
      </c>
      <c r="BS9" s="13"/>
      <c r="BT9" s="16"/>
      <c r="BU9" s="13" t="s">
        <v>55</v>
      </c>
      <c r="BV9" s="13">
        <v>2.6925898071548614E-2</v>
      </c>
      <c r="BW9" s="13">
        <v>179.999</v>
      </c>
      <c r="BX9" s="13">
        <v>1</v>
      </c>
      <c r="BY9" s="15"/>
      <c r="BZ9" s="16"/>
      <c r="CA9" s="13" t="s">
        <v>55</v>
      </c>
      <c r="CB9" s="13">
        <v>0.22514609878873681</v>
      </c>
      <c r="CC9" s="13">
        <v>179.999</v>
      </c>
      <c r="CD9" s="13">
        <v>1</v>
      </c>
      <c r="CE9" s="15"/>
      <c r="CF9" s="16"/>
      <c r="CG9" s="13" t="s">
        <v>59</v>
      </c>
      <c r="CH9" s="13">
        <v>7.1829405162738488E-3</v>
      </c>
      <c r="CI9" s="13">
        <v>82.5</v>
      </c>
      <c r="CJ9" s="13">
        <v>1</v>
      </c>
      <c r="CK9" s="15"/>
      <c r="CL9" s="16"/>
      <c r="CM9" s="13" t="s">
        <v>96</v>
      </c>
      <c r="CN9" s="13">
        <v>1.3888888888888889E-3</v>
      </c>
      <c r="CO9" s="13">
        <v>136</v>
      </c>
      <c r="CP9" s="13">
        <v>1</v>
      </c>
      <c r="CQ9" s="13"/>
      <c r="CR9" s="16"/>
      <c r="CS9" s="13" t="s">
        <v>73</v>
      </c>
      <c r="CT9" s="13">
        <v>3.8016528925619833E-4</v>
      </c>
      <c r="CU9" s="13">
        <v>227.49930000000001</v>
      </c>
      <c r="CV9" s="13">
        <v>1</v>
      </c>
      <c r="CW9" s="15"/>
      <c r="CX9" s="16"/>
      <c r="CY9" s="13" t="s">
        <v>61</v>
      </c>
      <c r="CZ9" s="13">
        <v>6.81</v>
      </c>
      <c r="DA9" s="13">
        <v>52.500100000000003</v>
      </c>
      <c r="DB9" s="13">
        <v>2</v>
      </c>
      <c r="DC9" s="13"/>
      <c r="DD9" s="16"/>
      <c r="DE9" s="13" t="s">
        <v>71</v>
      </c>
      <c r="DF9" s="13">
        <v>3.0769230769230768E-5</v>
      </c>
      <c r="DG9" s="13">
        <v>269.89999999999998</v>
      </c>
      <c r="DH9" s="13">
        <v>1</v>
      </c>
      <c r="DI9" s="15"/>
      <c r="DJ9" s="16"/>
      <c r="DK9" s="13" t="s">
        <v>54</v>
      </c>
      <c r="DL9" s="13">
        <v>4.9871299871299881E-4</v>
      </c>
      <c r="DM9" s="13">
        <v>210.3</v>
      </c>
      <c r="DN9" s="13">
        <v>1</v>
      </c>
      <c r="DO9" s="15"/>
      <c r="DP9" s="16"/>
      <c r="DQ9" s="13" t="s">
        <v>165</v>
      </c>
      <c r="DR9" s="13">
        <v>1.8001355669603952E-2</v>
      </c>
      <c r="DS9" s="13">
        <v>23</v>
      </c>
      <c r="DT9" s="13">
        <v>1</v>
      </c>
      <c r="DU9" s="15"/>
      <c r="DV9" s="16"/>
      <c r="DW9" s="13" t="s">
        <v>218</v>
      </c>
      <c r="DX9" s="13">
        <v>2.3650000000000002</v>
      </c>
      <c r="DY9" s="13">
        <v>1.06</v>
      </c>
      <c r="DZ9" s="13">
        <v>2</v>
      </c>
      <c r="EA9" s="15"/>
      <c r="EH9" s="16"/>
      <c r="EI9" s="13" t="s">
        <v>165</v>
      </c>
      <c r="EJ9" s="13">
        <v>4.0798928266958957E-3</v>
      </c>
      <c r="EK9" s="13">
        <v>18.916700000000002</v>
      </c>
      <c r="EL9" s="13">
        <v>1</v>
      </c>
      <c r="EM9" s="15"/>
      <c r="EN9" s="23"/>
      <c r="EO9" s="24" t="s">
        <v>355</v>
      </c>
      <c r="EP9" s="24">
        <v>10.840108401084011</v>
      </c>
      <c r="EQ9" s="24">
        <v>3.7</v>
      </c>
      <c r="ER9" s="24">
        <v>1</v>
      </c>
      <c r="ES9" s="24"/>
      <c r="ET9" s="16"/>
      <c r="EU9" s="13" t="s">
        <v>166</v>
      </c>
      <c r="EV9" s="13">
        <v>0.10294399736931044</v>
      </c>
      <c r="EW9" s="13">
        <v>15.925799999999999</v>
      </c>
      <c r="EX9" s="13">
        <v>1</v>
      </c>
      <c r="EY9" s="15"/>
      <c r="EZ9" s="23"/>
      <c r="FA9" s="24" t="s">
        <v>354</v>
      </c>
      <c r="FB9" s="24">
        <v>1.7039106145251396E-2</v>
      </c>
      <c r="FC9" s="24">
        <v>3.69</v>
      </c>
      <c r="FD9" s="24">
        <v>1</v>
      </c>
      <c r="FE9" s="24"/>
      <c r="FF9" s="16"/>
      <c r="FG9" s="13" t="s">
        <v>166</v>
      </c>
      <c r="FH9" s="13">
        <v>2.2343921139101858E-2</v>
      </c>
      <c r="FI9" s="13">
        <v>15.925799999999999</v>
      </c>
      <c r="FJ9" s="13">
        <v>1</v>
      </c>
      <c r="FK9" s="15"/>
      <c r="FL9" s="23"/>
      <c r="FM9" s="24" t="s">
        <v>355</v>
      </c>
      <c r="FN9" s="24">
        <v>0.67257548652897492</v>
      </c>
      <c r="FO9" s="24">
        <v>3.7</v>
      </c>
      <c r="FP9" s="24">
        <v>1</v>
      </c>
      <c r="FQ9" s="27"/>
      <c r="FX9" s="16"/>
      <c r="FY9" s="13" t="s">
        <v>166</v>
      </c>
      <c r="FZ9" s="13">
        <v>0.11329341032770132</v>
      </c>
      <c r="GA9" s="13">
        <v>15.925799999999999</v>
      </c>
      <c r="GB9" s="13">
        <v>1</v>
      </c>
      <c r="GC9" s="15"/>
      <c r="GD9" s="23"/>
      <c r="GE9" s="24" t="s">
        <v>355</v>
      </c>
      <c r="GF9" s="24">
        <v>0.14022140221402213</v>
      </c>
      <c r="GG9" s="24">
        <v>3.7</v>
      </c>
      <c r="GH9" s="24">
        <v>1</v>
      </c>
      <c r="GI9" s="24"/>
      <c r="GJ9" s="16"/>
      <c r="GK9" s="13" t="s">
        <v>166</v>
      </c>
      <c r="GL9" s="13">
        <v>3.4289206793837027E-2</v>
      </c>
      <c r="GM9" s="13">
        <v>15.925799999999999</v>
      </c>
      <c r="GN9" s="13">
        <v>1</v>
      </c>
      <c r="GO9" s="15"/>
      <c r="HB9" s="16"/>
      <c r="HC9" s="13" t="s">
        <v>238</v>
      </c>
      <c r="HD9" s="13">
        <v>39.1</v>
      </c>
      <c r="HE9" s="13">
        <v>6.4</v>
      </c>
      <c r="HF9" s="19">
        <v>2</v>
      </c>
      <c r="HG9" s="20"/>
      <c r="IF9" s="16"/>
      <c r="IG9" s="13" t="s">
        <v>33</v>
      </c>
      <c r="IH9" s="13">
        <v>5.9</v>
      </c>
      <c r="II9" s="13">
        <v>32.233699999999999</v>
      </c>
      <c r="IJ9" s="19">
        <v>2</v>
      </c>
      <c r="IK9" s="15"/>
      <c r="IP9" s="26"/>
      <c r="IR9" s="16"/>
      <c r="IS9" s="13" t="s">
        <v>304</v>
      </c>
      <c r="IT9" s="13">
        <v>0.03</v>
      </c>
      <c r="IU9" s="13">
        <v>825</v>
      </c>
      <c r="IV9" s="19">
        <v>2</v>
      </c>
      <c r="IW9" s="15"/>
    </row>
    <row r="10" spans="1:257" ht="10.8" thickBot="1" x14ac:dyDescent="0.25">
      <c r="A10" s="10" t="s">
        <v>56</v>
      </c>
      <c r="B10" s="13">
        <v>3.3182503770739068E-3</v>
      </c>
      <c r="C10" s="12">
        <v>220</v>
      </c>
      <c r="D10" s="12">
        <v>1</v>
      </c>
      <c r="E10" s="12"/>
      <c r="F10" s="12"/>
      <c r="G10" s="16" t="s">
        <v>55</v>
      </c>
      <c r="H10" s="13">
        <v>1.4255581136804107E-3</v>
      </c>
      <c r="I10" s="13">
        <v>179.999</v>
      </c>
      <c r="J10" s="15">
        <v>2</v>
      </c>
      <c r="K10" s="16"/>
      <c r="L10" s="13"/>
      <c r="M10" s="13" t="s">
        <v>56</v>
      </c>
      <c r="N10" s="13">
        <v>2.6600388819687779E-3</v>
      </c>
      <c r="O10" s="12">
        <v>220</v>
      </c>
      <c r="P10" s="13">
        <v>1</v>
      </c>
      <c r="Q10" s="13"/>
      <c r="R10" s="16"/>
      <c r="S10" s="13" t="s">
        <v>55</v>
      </c>
      <c r="T10" s="13">
        <v>1.2920638122017722E-2</v>
      </c>
      <c r="U10" s="13">
        <v>179.999</v>
      </c>
      <c r="V10" s="13">
        <v>1</v>
      </c>
      <c r="W10" s="17"/>
      <c r="X10" s="16"/>
      <c r="Y10" s="13" t="s">
        <v>71</v>
      </c>
      <c r="Z10" s="13">
        <v>1.1857832493623122E-4</v>
      </c>
      <c r="AA10" s="13">
        <v>269.89999999999998</v>
      </c>
      <c r="AB10" s="13">
        <v>1</v>
      </c>
      <c r="AC10" s="15"/>
      <c r="AJ10" s="16"/>
      <c r="AK10" s="13" t="s">
        <v>56</v>
      </c>
      <c r="AL10" s="13">
        <v>5.657373662952096E-5</v>
      </c>
      <c r="AM10" s="13">
        <v>220</v>
      </c>
      <c r="AN10" s="15">
        <v>1</v>
      </c>
      <c r="AO10" s="16"/>
      <c r="AP10" s="13"/>
      <c r="AQ10" s="13" t="s">
        <v>62</v>
      </c>
      <c r="AR10" s="13">
        <v>2.2018030513176142E-3</v>
      </c>
      <c r="AS10" s="13">
        <v>58</v>
      </c>
      <c r="AT10" s="13">
        <v>1</v>
      </c>
      <c r="AU10" s="16"/>
      <c r="AV10" s="13"/>
      <c r="AW10" s="13" t="s">
        <v>71</v>
      </c>
      <c r="AX10" s="13">
        <v>4.4033590297216608E-5</v>
      </c>
      <c r="AY10" s="13">
        <v>269.89999999999998</v>
      </c>
      <c r="AZ10" s="13">
        <v>1</v>
      </c>
      <c r="BA10" s="15"/>
      <c r="BB10" s="16"/>
      <c r="BC10" s="13" t="s">
        <v>55</v>
      </c>
      <c r="BD10" s="13">
        <v>4.2077812828601475E-3</v>
      </c>
      <c r="BE10" s="13">
        <v>179.999</v>
      </c>
      <c r="BF10" s="13">
        <v>1</v>
      </c>
      <c r="BG10" s="15"/>
      <c r="BH10" s="16"/>
      <c r="BI10" s="13" t="s">
        <v>58</v>
      </c>
      <c r="BJ10" s="13">
        <v>4.1237113402061858E-4</v>
      </c>
      <c r="BK10" s="13">
        <v>102</v>
      </c>
      <c r="BL10" s="13">
        <v>1</v>
      </c>
      <c r="BM10" s="13"/>
      <c r="BN10" s="16"/>
      <c r="BO10" s="13" t="s">
        <v>57</v>
      </c>
      <c r="BP10" s="13">
        <v>4.7556544731685972E-4</v>
      </c>
      <c r="BQ10" s="13">
        <v>170</v>
      </c>
      <c r="BR10" s="13">
        <v>1</v>
      </c>
      <c r="BS10" s="13"/>
      <c r="BT10" s="16"/>
      <c r="BU10" s="13" t="s">
        <v>58</v>
      </c>
      <c r="BV10" s="13">
        <v>3.4762262889613101E-2</v>
      </c>
      <c r="BW10" s="13">
        <v>102</v>
      </c>
      <c r="BX10" s="13">
        <v>1</v>
      </c>
      <c r="BY10" s="15"/>
      <c r="BZ10" s="16"/>
      <c r="CA10" s="13" t="s">
        <v>58</v>
      </c>
      <c r="CB10" s="13">
        <v>3.4683076923076924E-3</v>
      </c>
      <c r="CC10" s="13">
        <v>102</v>
      </c>
      <c r="CD10" s="13">
        <v>1</v>
      </c>
      <c r="CE10" s="15"/>
      <c r="CF10" s="16"/>
      <c r="CG10" s="13" t="s">
        <v>61</v>
      </c>
      <c r="CH10" s="13">
        <v>1.4671717171717171</v>
      </c>
      <c r="CI10" s="13">
        <v>52.500100000000003</v>
      </c>
      <c r="CJ10" s="13">
        <v>1</v>
      </c>
      <c r="CK10" s="15"/>
      <c r="CL10" s="16"/>
      <c r="CM10" s="13" t="s">
        <v>59</v>
      </c>
      <c r="CN10" s="13">
        <v>1.8181818181818182E-3</v>
      </c>
      <c r="CO10" s="13">
        <v>82.5</v>
      </c>
      <c r="CP10" s="13">
        <v>1</v>
      </c>
      <c r="CQ10" s="13"/>
      <c r="CR10" s="16"/>
      <c r="CS10" s="13" t="s">
        <v>54</v>
      </c>
      <c r="CT10" s="13">
        <v>2.98989898989899E-3</v>
      </c>
      <c r="CU10" s="13">
        <v>210.3</v>
      </c>
      <c r="CV10" s="13">
        <v>1</v>
      </c>
      <c r="CW10" s="15"/>
      <c r="CX10" s="16"/>
      <c r="CY10" s="13" t="s">
        <v>62</v>
      </c>
      <c r="CZ10" s="13">
        <v>0.18179999999999999</v>
      </c>
      <c r="DA10" s="13">
        <v>58</v>
      </c>
      <c r="DB10" s="13">
        <v>2</v>
      </c>
      <c r="DC10" s="13"/>
      <c r="DD10" s="16"/>
      <c r="DE10" s="13" t="s">
        <v>54</v>
      </c>
      <c r="DF10" s="13">
        <v>4.6137777777777769E-4</v>
      </c>
      <c r="DG10" s="13">
        <v>210.3</v>
      </c>
      <c r="DH10" s="13">
        <v>1</v>
      </c>
      <c r="DI10" s="15"/>
      <c r="DJ10" s="16"/>
      <c r="DK10" s="13" t="s">
        <v>55</v>
      </c>
      <c r="DL10" s="13">
        <v>3.546162288493577E-3</v>
      </c>
      <c r="DM10" s="13">
        <v>179.999</v>
      </c>
      <c r="DN10" s="13">
        <v>1</v>
      </c>
      <c r="DO10" s="15"/>
      <c r="DP10" s="23"/>
      <c r="DQ10" s="24" t="s">
        <v>166</v>
      </c>
      <c r="DR10" s="24">
        <v>3.3031904902460614E-2</v>
      </c>
      <c r="DS10" s="24">
        <v>16.600000000000001</v>
      </c>
      <c r="DT10" s="24">
        <v>1</v>
      </c>
      <c r="DU10" s="27"/>
      <c r="DV10" s="23"/>
      <c r="DW10" s="24" t="s">
        <v>353</v>
      </c>
      <c r="DX10" s="24">
        <v>0.28637280322673581</v>
      </c>
      <c r="DY10" s="24">
        <v>13.5</v>
      </c>
      <c r="DZ10" s="24">
        <v>1</v>
      </c>
      <c r="EA10" s="27"/>
      <c r="EH10" s="16"/>
      <c r="EI10" s="13" t="s">
        <v>166</v>
      </c>
      <c r="EJ10" s="13">
        <v>3.5404221929735746E-2</v>
      </c>
      <c r="EK10" s="13">
        <v>15.925799999999999</v>
      </c>
      <c r="EL10" s="13">
        <v>1</v>
      </c>
      <c r="EM10" s="15"/>
      <c r="ET10" s="16"/>
      <c r="EU10" s="13" t="s">
        <v>353</v>
      </c>
      <c r="EV10" s="13">
        <v>1.6554110534398629</v>
      </c>
      <c r="EW10" s="13">
        <v>13.5</v>
      </c>
      <c r="EX10" s="13">
        <v>1</v>
      </c>
      <c r="EY10" s="15"/>
      <c r="FF10" s="23"/>
      <c r="FG10" s="24" t="s">
        <v>353</v>
      </c>
      <c r="FH10" s="24">
        <v>0.8808391608391607</v>
      </c>
      <c r="FI10" s="24">
        <v>13.5</v>
      </c>
      <c r="FJ10" s="24">
        <v>1</v>
      </c>
      <c r="FK10" s="27"/>
      <c r="FX10" s="16"/>
      <c r="FY10" s="13" t="s">
        <v>353</v>
      </c>
      <c r="FZ10" s="13">
        <v>4.9811864663935674</v>
      </c>
      <c r="GA10" s="13">
        <v>13.5</v>
      </c>
      <c r="GB10" s="13">
        <v>1</v>
      </c>
      <c r="GC10" s="15"/>
      <c r="GJ10" s="16"/>
      <c r="GK10" s="13" t="s">
        <v>353</v>
      </c>
      <c r="GL10" s="13">
        <v>0.96735736588135102</v>
      </c>
      <c r="GM10" s="13">
        <v>0.16840317701791938</v>
      </c>
      <c r="GN10" s="13">
        <v>1</v>
      </c>
      <c r="GO10" s="15"/>
      <c r="HB10" s="16"/>
      <c r="HC10" s="13" t="s">
        <v>239</v>
      </c>
      <c r="HD10" s="13">
        <v>11.4</v>
      </c>
      <c r="HE10" s="13">
        <v>6.6109999999999998</v>
      </c>
      <c r="HF10" s="19">
        <v>2</v>
      </c>
      <c r="HG10" s="20"/>
      <c r="IF10" s="16"/>
      <c r="IG10" s="13" t="s">
        <v>34</v>
      </c>
      <c r="IH10" s="13">
        <v>1.6</v>
      </c>
      <c r="II10" s="13">
        <v>45.359699999999997</v>
      </c>
      <c r="IJ10" s="19">
        <v>2</v>
      </c>
      <c r="IK10" s="15"/>
      <c r="IP10" s="26"/>
      <c r="IR10" s="23"/>
      <c r="IS10" s="24" t="s">
        <v>305</v>
      </c>
      <c r="IT10" s="24">
        <v>0.04</v>
      </c>
      <c r="IU10" s="24">
        <v>3160</v>
      </c>
      <c r="IV10" s="25">
        <v>2</v>
      </c>
      <c r="IW10" s="27"/>
    </row>
    <row r="11" spans="1:257" ht="10.8" thickBot="1" x14ac:dyDescent="0.25">
      <c r="A11" s="10" t="s">
        <v>57</v>
      </c>
      <c r="B11" s="11">
        <v>1.3295346628679962E-3</v>
      </c>
      <c r="C11" s="12">
        <v>170</v>
      </c>
      <c r="D11" s="12">
        <v>1</v>
      </c>
      <c r="E11" s="12"/>
      <c r="F11" s="12"/>
      <c r="G11" s="10" t="s">
        <v>56</v>
      </c>
      <c r="H11" s="13">
        <v>5.2457713258098984E-4</v>
      </c>
      <c r="I11" s="13">
        <v>220</v>
      </c>
      <c r="J11" s="15">
        <v>1</v>
      </c>
      <c r="K11" s="16"/>
      <c r="L11" s="13"/>
      <c r="M11" s="13" t="s">
        <v>74</v>
      </c>
      <c r="N11" s="13">
        <v>1.2624797832629302E-3</v>
      </c>
      <c r="O11" s="13">
        <v>86.600399999999993</v>
      </c>
      <c r="P11" s="13">
        <v>1</v>
      </c>
      <c r="Q11" s="13"/>
      <c r="R11" s="16"/>
      <c r="S11" s="13" t="s">
        <v>56</v>
      </c>
      <c r="T11" s="13">
        <v>9.3880143586601312E-3</v>
      </c>
      <c r="U11" s="13">
        <v>220</v>
      </c>
      <c r="V11" s="13">
        <v>1</v>
      </c>
      <c r="W11" s="17"/>
      <c r="X11" s="16"/>
      <c r="Y11" s="13" t="s">
        <v>73</v>
      </c>
      <c r="Z11" s="13">
        <v>6.8511921074266918E-4</v>
      </c>
      <c r="AA11" s="13">
        <v>227.49930000000001</v>
      </c>
      <c r="AB11" s="13">
        <v>1</v>
      </c>
      <c r="AC11" s="15"/>
      <c r="AJ11" s="16"/>
      <c r="AK11" s="13" t="s">
        <v>58</v>
      </c>
      <c r="AL11" s="13">
        <v>1.9906777007380897E-3</v>
      </c>
      <c r="AM11" s="13">
        <v>102</v>
      </c>
      <c r="AN11" s="15">
        <v>1</v>
      </c>
      <c r="AO11" s="16"/>
      <c r="AP11" s="13"/>
      <c r="AQ11" s="13" t="s">
        <v>77</v>
      </c>
      <c r="AR11" s="13">
        <v>5.8679184892777121E-4</v>
      </c>
      <c r="AS11" s="13">
        <v>19.489999999999998</v>
      </c>
      <c r="AT11" s="13">
        <v>1</v>
      </c>
      <c r="AU11" s="16"/>
      <c r="AV11" s="13"/>
      <c r="AW11" s="13" t="s">
        <v>73</v>
      </c>
      <c r="AX11" s="13">
        <v>2.5890587373551192E-4</v>
      </c>
      <c r="AY11" s="13">
        <v>227.49930000000001</v>
      </c>
      <c r="AZ11" s="13">
        <v>1</v>
      </c>
      <c r="BA11" s="15"/>
      <c r="BB11" s="16"/>
      <c r="BC11" s="13" t="s">
        <v>58</v>
      </c>
      <c r="BD11" s="13">
        <v>3.0811621295322666E-2</v>
      </c>
      <c r="BE11" s="13">
        <v>102</v>
      </c>
      <c r="BF11" s="13">
        <v>1</v>
      </c>
      <c r="BG11" s="15"/>
      <c r="BH11" s="16"/>
      <c r="BI11" s="13" t="s">
        <v>59</v>
      </c>
      <c r="BJ11" s="13">
        <v>1.2183692596063731E-2</v>
      </c>
      <c r="BK11" s="13">
        <v>82.5</v>
      </c>
      <c r="BL11" s="13">
        <v>1</v>
      </c>
      <c r="BM11" s="13"/>
      <c r="BN11" s="16"/>
      <c r="BO11" s="13" t="s">
        <v>58</v>
      </c>
      <c r="BP11" s="13">
        <v>2.465331278890601E-3</v>
      </c>
      <c r="BQ11" s="13">
        <v>102</v>
      </c>
      <c r="BR11" s="13">
        <v>1</v>
      </c>
      <c r="BS11" s="13"/>
      <c r="BT11" s="16"/>
      <c r="BU11" s="13" t="s">
        <v>59</v>
      </c>
      <c r="BV11" s="13">
        <v>1.5649095619012891E-2</v>
      </c>
      <c r="BW11" s="13">
        <v>82.5</v>
      </c>
      <c r="BX11" s="13">
        <v>1</v>
      </c>
      <c r="BY11" s="15"/>
      <c r="BZ11" s="16"/>
      <c r="CA11" s="13" t="s">
        <v>59</v>
      </c>
      <c r="CB11" s="13">
        <v>7.9112762237762233E-3</v>
      </c>
      <c r="CC11" s="13">
        <v>82.5</v>
      </c>
      <c r="CD11" s="13">
        <v>1</v>
      </c>
      <c r="CE11" s="15"/>
      <c r="CF11" s="16"/>
      <c r="CG11" s="13" t="s">
        <v>97</v>
      </c>
      <c r="CH11" s="13">
        <v>1.7636684303350969E-3</v>
      </c>
      <c r="CI11" s="13">
        <v>43.25</v>
      </c>
      <c r="CJ11" s="13">
        <v>1</v>
      </c>
      <c r="CK11" s="15"/>
      <c r="CL11" s="16"/>
      <c r="CM11" s="13" t="s">
        <v>61</v>
      </c>
      <c r="CN11" s="13">
        <v>0.26818181818181819</v>
      </c>
      <c r="CO11" s="13">
        <v>52.500100000000003</v>
      </c>
      <c r="CP11" s="13">
        <v>1</v>
      </c>
      <c r="CQ11" s="13"/>
      <c r="CR11" s="16"/>
      <c r="CS11" s="13" t="s">
        <v>55</v>
      </c>
      <c r="CT11" s="13">
        <v>1.0094813162297826E-2</v>
      </c>
      <c r="CU11" s="13">
        <v>179.999</v>
      </c>
      <c r="CV11" s="13">
        <v>1</v>
      </c>
      <c r="CW11" s="15"/>
      <c r="CX11" s="23"/>
      <c r="CY11" s="24" t="s">
        <v>97</v>
      </c>
      <c r="CZ11" s="24">
        <v>0.2727</v>
      </c>
      <c r="DA11" s="24">
        <v>43.25</v>
      </c>
      <c r="DB11" s="24">
        <v>2</v>
      </c>
      <c r="DC11" s="24"/>
      <c r="DD11" s="16"/>
      <c r="DE11" s="13" t="s">
        <v>55</v>
      </c>
      <c r="DF11" s="13">
        <v>6.562143334969326E-3</v>
      </c>
      <c r="DG11" s="13">
        <v>179.999</v>
      </c>
      <c r="DH11" s="13">
        <v>1</v>
      </c>
      <c r="DI11" s="15"/>
      <c r="DJ11" s="16"/>
      <c r="DK11" s="13" t="s">
        <v>56</v>
      </c>
      <c r="DL11" s="13">
        <v>5.0155197214020735E-4</v>
      </c>
      <c r="DM11" s="13">
        <v>220</v>
      </c>
      <c r="DN11" s="13">
        <v>1</v>
      </c>
      <c r="DO11" s="15"/>
      <c r="EH11" s="23"/>
      <c r="EI11" s="24" t="s">
        <v>353</v>
      </c>
      <c r="EJ11" s="24">
        <v>0.62870071105365233</v>
      </c>
      <c r="EK11" s="24">
        <v>13.5</v>
      </c>
      <c r="EL11" s="24">
        <v>1</v>
      </c>
      <c r="EM11" s="27"/>
      <c r="ET11" s="23"/>
      <c r="EU11" s="24" t="s">
        <v>355</v>
      </c>
      <c r="EV11" s="24">
        <v>1.746088634640568</v>
      </c>
      <c r="EW11" s="24">
        <v>3.7</v>
      </c>
      <c r="EX11" s="24">
        <v>1</v>
      </c>
      <c r="EY11" s="27"/>
      <c r="FX11" s="23"/>
      <c r="FY11" s="24" t="s">
        <v>355</v>
      </c>
      <c r="FZ11" s="24">
        <v>6.8833602295140759</v>
      </c>
      <c r="GA11" s="24">
        <v>3.7</v>
      </c>
      <c r="GB11" s="24">
        <v>1</v>
      </c>
      <c r="GC11" s="27"/>
      <c r="GJ11" s="23"/>
      <c r="GK11" s="24" t="s">
        <v>355</v>
      </c>
      <c r="GL11" s="24">
        <v>0.14022140221402213</v>
      </c>
      <c r="GM11" s="24">
        <v>6.4325124911351948E-4</v>
      </c>
      <c r="GN11" s="24">
        <v>1</v>
      </c>
      <c r="GO11" s="27"/>
      <c r="HB11" s="16"/>
      <c r="HC11" s="13" t="s">
        <v>240</v>
      </c>
      <c r="HD11" s="13">
        <v>5.17</v>
      </c>
      <c r="HE11" s="13">
        <v>21.2667</v>
      </c>
      <c r="HF11" s="19">
        <v>2</v>
      </c>
      <c r="HG11" s="20"/>
      <c r="IF11" s="23"/>
      <c r="IG11" s="24" t="s">
        <v>26</v>
      </c>
      <c r="IH11" s="24">
        <v>0.62</v>
      </c>
      <c r="II11" s="24">
        <v>207.5009</v>
      </c>
      <c r="IJ11" s="25">
        <v>2</v>
      </c>
      <c r="IK11" s="27"/>
      <c r="IP11" s="26"/>
    </row>
    <row r="12" spans="1:257" ht="10.8" thickBot="1" x14ac:dyDescent="0.25">
      <c r="A12" s="10" t="s">
        <v>58</v>
      </c>
      <c r="B12" s="11">
        <v>2.0923076923076924E-3</v>
      </c>
      <c r="C12" s="12">
        <v>102</v>
      </c>
      <c r="D12" s="12">
        <v>1</v>
      </c>
      <c r="E12" s="12"/>
      <c r="F12" s="12"/>
      <c r="G12" s="16" t="s">
        <v>81</v>
      </c>
      <c r="H12" s="13">
        <v>7.4042621856829516E-4</v>
      </c>
      <c r="I12" s="13">
        <v>169.00129999999999</v>
      </c>
      <c r="J12" s="15">
        <v>2</v>
      </c>
      <c r="K12" s="16"/>
      <c r="L12" s="13"/>
      <c r="M12" s="13" t="s">
        <v>59</v>
      </c>
      <c r="N12" s="13">
        <v>9.6072540165158412E-4</v>
      </c>
      <c r="O12" s="12">
        <v>82.5</v>
      </c>
      <c r="P12" s="13">
        <v>1</v>
      </c>
      <c r="Q12" s="13"/>
      <c r="R12" s="16"/>
      <c r="S12" s="13" t="s">
        <v>74</v>
      </c>
      <c r="T12" s="13">
        <v>0.14494496488864944</v>
      </c>
      <c r="U12" s="13">
        <v>86.600399999999993</v>
      </c>
      <c r="V12" s="13">
        <v>1</v>
      </c>
      <c r="W12" s="17"/>
      <c r="X12" s="16"/>
      <c r="Y12" s="13" t="s">
        <v>54</v>
      </c>
      <c r="Z12" s="13">
        <v>2.2837307024755642E-4</v>
      </c>
      <c r="AA12" s="13">
        <v>210.3</v>
      </c>
      <c r="AB12" s="13">
        <v>1</v>
      </c>
      <c r="AC12" s="15"/>
      <c r="AJ12" s="16"/>
      <c r="AK12" s="13" t="s">
        <v>96</v>
      </c>
      <c r="AL12" s="13">
        <v>2.7914150451054949E-2</v>
      </c>
      <c r="AM12" s="13">
        <v>136</v>
      </c>
      <c r="AN12" s="15">
        <v>1</v>
      </c>
      <c r="AO12" s="23"/>
      <c r="AP12" s="24"/>
      <c r="AQ12" s="24" t="s">
        <v>78</v>
      </c>
      <c r="AR12" s="24">
        <v>5.6011949215832709E-3</v>
      </c>
      <c r="AS12" s="24">
        <v>17.25</v>
      </c>
      <c r="AT12" s="24">
        <v>1</v>
      </c>
      <c r="AU12" s="16"/>
      <c r="AV12" s="13"/>
      <c r="AW12" s="13" t="s">
        <v>54</v>
      </c>
      <c r="AX12" s="13">
        <v>9.6687555953446733E-4</v>
      </c>
      <c r="AY12" s="13">
        <v>210.3</v>
      </c>
      <c r="AZ12" s="13">
        <v>1</v>
      </c>
      <c r="BA12" s="15"/>
      <c r="BB12" s="16"/>
      <c r="BC12" s="13" t="s">
        <v>96</v>
      </c>
      <c r="BD12" s="13">
        <v>1.4296147595832139E-2</v>
      </c>
      <c r="BE12" s="13">
        <v>136</v>
      </c>
      <c r="BF12" s="13">
        <v>1</v>
      </c>
      <c r="BG12" s="15"/>
      <c r="BH12" s="16"/>
      <c r="BI12" s="13" t="s">
        <v>61</v>
      </c>
      <c r="BJ12" s="13">
        <v>8.2122774133083415E-2</v>
      </c>
      <c r="BK12" s="13">
        <v>52.500100000000003</v>
      </c>
      <c r="BL12" s="13">
        <v>1</v>
      </c>
      <c r="BM12" s="13"/>
      <c r="BN12" s="16"/>
      <c r="BO12" s="13" t="s">
        <v>60</v>
      </c>
      <c r="BP12" s="13">
        <v>2.5680534155110429E-3</v>
      </c>
      <c r="BQ12" s="13">
        <v>54.9</v>
      </c>
      <c r="BR12" s="13">
        <v>1</v>
      </c>
      <c r="BS12" s="13"/>
      <c r="BT12" s="16"/>
      <c r="BU12" s="13" t="s">
        <v>60</v>
      </c>
      <c r="BV12" s="13">
        <v>4.9683955981830688E-2</v>
      </c>
      <c r="BW12" s="13">
        <v>54.9</v>
      </c>
      <c r="BX12" s="13">
        <v>1</v>
      </c>
      <c r="BY12" s="15"/>
      <c r="BZ12" s="16"/>
      <c r="CA12" s="13" t="s">
        <v>60</v>
      </c>
      <c r="CB12" s="13">
        <v>0.10184544159544161</v>
      </c>
      <c r="CC12" s="13">
        <v>54.9</v>
      </c>
      <c r="CD12" s="13">
        <v>1</v>
      </c>
      <c r="CE12" s="15"/>
      <c r="CF12" s="16"/>
      <c r="CG12" s="13" t="s">
        <v>77</v>
      </c>
      <c r="CH12" s="13">
        <v>3.3238366571699908E-2</v>
      </c>
      <c r="CI12" s="13">
        <v>19.489999999999998</v>
      </c>
      <c r="CJ12" s="13">
        <v>1</v>
      </c>
      <c r="CK12" s="15"/>
      <c r="CL12" s="23"/>
      <c r="CM12" s="24" t="s">
        <v>80</v>
      </c>
      <c r="CN12" s="24">
        <v>0.15454545454545454</v>
      </c>
      <c r="CO12" s="24">
        <v>10.5</v>
      </c>
      <c r="CP12" s="24">
        <v>1</v>
      </c>
      <c r="CQ12" s="24"/>
      <c r="CR12" s="16"/>
      <c r="CS12" s="13" t="s">
        <v>56</v>
      </c>
      <c r="CT12" s="13">
        <v>5.3689839572192517E-3</v>
      </c>
      <c r="CU12" s="13">
        <v>220</v>
      </c>
      <c r="CV12" s="13">
        <v>1</v>
      </c>
      <c r="CW12" s="15"/>
      <c r="DD12" s="16"/>
      <c r="DE12" s="13" t="s">
        <v>58</v>
      </c>
      <c r="DF12" s="13">
        <v>5.8056959999999991E-3</v>
      </c>
      <c r="DG12" s="13">
        <v>102</v>
      </c>
      <c r="DH12" s="13">
        <v>1</v>
      </c>
      <c r="DI12" s="15"/>
      <c r="DJ12" s="16"/>
      <c r="DK12" s="13" t="s">
        <v>57</v>
      </c>
      <c r="DL12" s="13">
        <v>4.4091710758377423E-4</v>
      </c>
      <c r="DM12" s="13">
        <v>170</v>
      </c>
      <c r="DN12" s="13">
        <v>1</v>
      </c>
      <c r="DO12" s="15"/>
      <c r="HB12" s="23"/>
      <c r="HC12" s="24" t="s">
        <v>241</v>
      </c>
      <c r="HD12" s="24">
        <v>21.7</v>
      </c>
      <c r="HE12" s="24">
        <v>32.233699999999999</v>
      </c>
      <c r="HF12" s="25">
        <v>2</v>
      </c>
      <c r="HG12" s="28"/>
    </row>
    <row r="13" spans="1:257" x14ac:dyDescent="0.2">
      <c r="A13" s="10" t="s">
        <v>59</v>
      </c>
      <c r="B13" s="11">
        <v>2E-3</v>
      </c>
      <c r="C13" s="12">
        <v>82.5</v>
      </c>
      <c r="D13" s="12">
        <v>1</v>
      </c>
      <c r="E13" s="12"/>
      <c r="F13" s="12"/>
      <c r="G13" s="16" t="s">
        <v>58</v>
      </c>
      <c r="H13" s="13">
        <v>2.6229508196721314E-4</v>
      </c>
      <c r="I13" s="12">
        <v>102</v>
      </c>
      <c r="J13" s="15">
        <v>1</v>
      </c>
      <c r="K13" s="16"/>
      <c r="L13" s="13"/>
      <c r="M13" s="13" t="s">
        <v>61</v>
      </c>
      <c r="N13" s="13">
        <v>2.7009157476206754E-2</v>
      </c>
      <c r="O13" s="12">
        <v>52.500100000000003</v>
      </c>
      <c r="P13" s="13">
        <v>1</v>
      </c>
      <c r="Q13" s="13"/>
      <c r="R13" s="16"/>
      <c r="S13" s="13" t="s">
        <v>75</v>
      </c>
      <c r="T13" s="13">
        <v>5.1488095238095243E-3</v>
      </c>
      <c r="U13" s="13">
        <v>97.5</v>
      </c>
      <c r="V13" s="13">
        <v>1</v>
      </c>
      <c r="W13" s="17"/>
      <c r="X13" s="16"/>
      <c r="Y13" s="13" t="s">
        <v>55</v>
      </c>
      <c r="Z13" s="13">
        <v>7.4606539820137288E-4</v>
      </c>
      <c r="AA13" s="13">
        <v>179.999</v>
      </c>
      <c r="AB13" s="13">
        <v>1</v>
      </c>
      <c r="AC13" s="15"/>
      <c r="AJ13" s="16"/>
      <c r="AK13" s="13" t="s">
        <v>75</v>
      </c>
      <c r="AL13" s="13">
        <v>2.8711697606799372E-3</v>
      </c>
      <c r="AM13" s="13">
        <v>97.5</v>
      </c>
      <c r="AN13" s="15">
        <v>1</v>
      </c>
      <c r="AU13" s="16"/>
      <c r="AV13" s="13"/>
      <c r="AW13" s="13" t="s">
        <v>55</v>
      </c>
      <c r="AX13" s="13">
        <v>3.4254897976128901E-3</v>
      </c>
      <c r="AY13" s="13">
        <v>179.999</v>
      </c>
      <c r="AZ13" s="13">
        <v>1</v>
      </c>
      <c r="BA13" s="15"/>
      <c r="BB13" s="16"/>
      <c r="BC13" s="13" t="s">
        <v>59</v>
      </c>
      <c r="BD13" s="13">
        <v>2.8209837597850215E-2</v>
      </c>
      <c r="BE13" s="13">
        <v>82.5</v>
      </c>
      <c r="BF13" s="13">
        <v>1</v>
      </c>
      <c r="BG13" s="15"/>
      <c r="BH13" s="16"/>
      <c r="BI13" s="13" t="s">
        <v>62</v>
      </c>
      <c r="BJ13" s="13">
        <v>3.8659793814432991E-3</v>
      </c>
      <c r="BK13" s="13">
        <v>58</v>
      </c>
      <c r="BL13" s="13">
        <v>1</v>
      </c>
      <c r="BM13" s="13"/>
      <c r="BN13" s="16"/>
      <c r="BO13" s="13" t="s">
        <v>61</v>
      </c>
      <c r="BP13" s="13">
        <v>4.2022692253817061E-3</v>
      </c>
      <c r="BQ13" s="13">
        <v>52.500100000000003</v>
      </c>
      <c r="BR13" s="13">
        <v>1</v>
      </c>
      <c r="BS13" s="13"/>
      <c r="BT13" s="16"/>
      <c r="BU13" s="13" t="s">
        <v>61</v>
      </c>
      <c r="BV13" s="13">
        <v>8.1263035637565609E-2</v>
      </c>
      <c r="BW13" s="13">
        <v>52.500100000000003</v>
      </c>
      <c r="BX13" s="13">
        <v>1</v>
      </c>
      <c r="BY13" s="15"/>
      <c r="BZ13" s="16"/>
      <c r="CA13" s="13" t="s">
        <v>61</v>
      </c>
      <c r="CB13" s="13">
        <v>5.4545454545454543E-2</v>
      </c>
      <c r="CC13" s="13">
        <v>52.500100000000003</v>
      </c>
      <c r="CD13" s="13">
        <v>1</v>
      </c>
      <c r="CE13" s="15"/>
      <c r="CF13" s="16"/>
      <c r="CG13" s="13" t="s">
        <v>79</v>
      </c>
      <c r="CH13" s="13">
        <v>3.7986704653371322E-3</v>
      </c>
      <c r="CI13" s="13">
        <v>12.99</v>
      </c>
      <c r="CJ13" s="13">
        <v>1</v>
      </c>
      <c r="CK13" s="15"/>
      <c r="CR13" s="16"/>
      <c r="CS13" s="13" t="s">
        <v>57</v>
      </c>
      <c r="CT13" s="13">
        <v>8.5297418630751959E-4</v>
      </c>
      <c r="CU13" s="13">
        <v>170</v>
      </c>
      <c r="CV13" s="13">
        <v>1</v>
      </c>
      <c r="CW13" s="15"/>
      <c r="DD13" s="16"/>
      <c r="DE13" s="13" t="s">
        <v>96</v>
      </c>
      <c r="DF13" s="13">
        <v>2.1371407407407408E-2</v>
      </c>
      <c r="DG13" s="13">
        <v>136</v>
      </c>
      <c r="DH13" s="13">
        <v>1</v>
      </c>
      <c r="DI13" s="15"/>
      <c r="DJ13" s="16"/>
      <c r="DK13" s="13" t="s">
        <v>58</v>
      </c>
      <c r="DL13" s="13">
        <v>1.7348777348777347E-3</v>
      </c>
      <c r="DM13" s="13">
        <v>102</v>
      </c>
      <c r="DN13" s="13">
        <v>1</v>
      </c>
      <c r="DO13" s="15"/>
    </row>
    <row r="14" spans="1:257" ht="10.8" thickBot="1" x14ac:dyDescent="0.25">
      <c r="A14" s="10" t="s">
        <v>60</v>
      </c>
      <c r="B14" s="13">
        <v>1.3140000000000001</v>
      </c>
      <c r="C14" s="12">
        <v>54.9</v>
      </c>
      <c r="D14" s="12">
        <v>2</v>
      </c>
      <c r="E14" s="12"/>
      <c r="F14" s="12"/>
      <c r="G14" s="16" t="s">
        <v>75</v>
      </c>
      <c r="H14" s="13">
        <v>6.3295145262358372E-5</v>
      </c>
      <c r="I14" s="13">
        <v>97.5</v>
      </c>
      <c r="J14" s="15">
        <v>1</v>
      </c>
      <c r="K14" s="16"/>
      <c r="L14" s="13"/>
      <c r="M14" s="13" t="s">
        <v>77</v>
      </c>
      <c r="N14" s="13">
        <v>2.4204965823806115E-3</v>
      </c>
      <c r="O14" s="12">
        <v>19.489999999999998</v>
      </c>
      <c r="P14" s="13">
        <v>1</v>
      </c>
      <c r="Q14" s="13"/>
      <c r="R14" s="16"/>
      <c r="S14" s="13" t="s">
        <v>59</v>
      </c>
      <c r="T14" s="13">
        <v>6.376922219065656E-2</v>
      </c>
      <c r="U14" s="13">
        <v>82.5</v>
      </c>
      <c r="V14" s="13">
        <v>1</v>
      </c>
      <c r="W14" s="17"/>
      <c r="X14" s="16"/>
      <c r="Y14" s="13" t="s">
        <v>56</v>
      </c>
      <c r="Z14" s="13">
        <v>1.511292376638241E-3</v>
      </c>
      <c r="AA14" s="13">
        <v>220</v>
      </c>
      <c r="AB14" s="13">
        <v>1</v>
      </c>
      <c r="AC14" s="15"/>
      <c r="AJ14" s="16"/>
      <c r="AK14" s="13" t="s">
        <v>59</v>
      </c>
      <c r="AL14" s="13">
        <v>2.2795347796913442E-2</v>
      </c>
      <c r="AM14" s="13">
        <v>82.5</v>
      </c>
      <c r="AN14" s="15">
        <v>1</v>
      </c>
      <c r="AU14" s="16"/>
      <c r="AV14" s="13"/>
      <c r="AW14" s="13" t="s">
        <v>56</v>
      </c>
      <c r="AX14" s="13">
        <v>2.0528293470213409E-3</v>
      </c>
      <c r="AY14" s="13">
        <v>220</v>
      </c>
      <c r="AZ14" s="13">
        <v>1</v>
      </c>
      <c r="BA14" s="15"/>
      <c r="BB14" s="16"/>
      <c r="BC14" s="13" t="s">
        <v>60</v>
      </c>
      <c r="BD14" s="13">
        <v>0.1305367555683013</v>
      </c>
      <c r="BE14" s="13">
        <v>54.9</v>
      </c>
      <c r="BF14" s="13">
        <v>1</v>
      </c>
      <c r="BG14" s="15"/>
      <c r="BH14" s="23"/>
      <c r="BI14" s="24" t="s">
        <v>97</v>
      </c>
      <c r="BJ14" s="24">
        <v>1.0309278350515464E-2</v>
      </c>
      <c r="BK14" s="24">
        <v>43.25</v>
      </c>
      <c r="BL14" s="24">
        <v>1</v>
      </c>
      <c r="BM14" s="24"/>
      <c r="BN14" s="16"/>
      <c r="BO14" s="13" t="s">
        <v>62</v>
      </c>
      <c r="BP14" s="13">
        <v>3.8520801232665641E-4</v>
      </c>
      <c r="BQ14" s="13">
        <v>58</v>
      </c>
      <c r="BR14" s="13">
        <v>1</v>
      </c>
      <c r="BS14" s="13"/>
      <c r="BT14" s="16"/>
      <c r="BU14" s="13" t="s">
        <v>62</v>
      </c>
      <c r="BV14" s="13">
        <v>2.5068939583855602E-3</v>
      </c>
      <c r="BW14" s="13">
        <v>58</v>
      </c>
      <c r="BX14" s="13">
        <v>1</v>
      </c>
      <c r="BY14" s="15"/>
      <c r="BZ14" s="16"/>
      <c r="CA14" s="13" t="s">
        <v>62</v>
      </c>
      <c r="CB14" s="13">
        <v>6.884615384615384E-3</v>
      </c>
      <c r="CC14" s="13">
        <v>58</v>
      </c>
      <c r="CD14" s="13">
        <v>1</v>
      </c>
      <c r="CE14" s="15"/>
      <c r="CF14" s="23"/>
      <c r="CG14" s="24" t="s">
        <v>80</v>
      </c>
      <c r="CH14" s="24">
        <v>4.7138047138047139E-2</v>
      </c>
      <c r="CI14" s="24">
        <v>10.5</v>
      </c>
      <c r="CJ14" s="24">
        <v>1</v>
      </c>
      <c r="CK14" s="27"/>
      <c r="CR14" s="16"/>
      <c r="CS14" s="13" t="s">
        <v>58</v>
      </c>
      <c r="CT14" s="13">
        <v>2.3418181818181819E-3</v>
      </c>
      <c r="CU14" s="13">
        <v>102</v>
      </c>
      <c r="CV14" s="13">
        <v>1</v>
      </c>
      <c r="CW14" s="15"/>
      <c r="DD14" s="16"/>
      <c r="DE14" s="13" t="s">
        <v>59</v>
      </c>
      <c r="DF14" s="13">
        <v>1.0506036363636362E-2</v>
      </c>
      <c r="DG14" s="13">
        <v>82.5</v>
      </c>
      <c r="DH14" s="13">
        <v>1</v>
      </c>
      <c r="DI14" s="15"/>
      <c r="DJ14" s="16"/>
      <c r="DK14" s="13" t="s">
        <v>75</v>
      </c>
      <c r="DL14" s="13">
        <v>1.3789299503585216E-4</v>
      </c>
      <c r="DM14" s="13">
        <v>97.5</v>
      </c>
      <c r="DN14" s="13">
        <v>1</v>
      </c>
      <c r="DO14" s="15"/>
    </row>
    <row r="15" spans="1:257" ht="10.8" thickBot="1" x14ac:dyDescent="0.25">
      <c r="A15" s="10" t="s">
        <v>61</v>
      </c>
      <c r="B15" s="11">
        <v>5.0000000000000001E-3</v>
      </c>
      <c r="C15" s="12">
        <v>52.500100000000003</v>
      </c>
      <c r="D15" s="12">
        <v>1</v>
      </c>
      <c r="E15" s="12"/>
      <c r="F15" s="12"/>
      <c r="G15" s="16" t="s">
        <v>59</v>
      </c>
      <c r="H15" s="13">
        <v>1.248640592902888E-4</v>
      </c>
      <c r="I15" s="12">
        <v>82.5</v>
      </c>
      <c r="J15" s="15">
        <v>1</v>
      </c>
      <c r="K15" s="16"/>
      <c r="L15" s="13"/>
      <c r="M15" s="13" t="s">
        <v>80</v>
      </c>
      <c r="N15" s="13">
        <v>1.7451379018764731E-3</v>
      </c>
      <c r="O15" s="12">
        <v>10.5</v>
      </c>
      <c r="P15" s="13">
        <v>1</v>
      </c>
      <c r="Q15" s="13"/>
      <c r="R15" s="16"/>
      <c r="S15" s="13" t="s">
        <v>61</v>
      </c>
      <c r="T15" s="13">
        <v>0.32883363202335858</v>
      </c>
      <c r="U15" s="13">
        <v>52.500100000000003</v>
      </c>
      <c r="V15" s="13">
        <v>1</v>
      </c>
      <c r="W15" s="17"/>
      <c r="X15" s="16"/>
      <c r="Y15" s="13" t="s">
        <v>57</v>
      </c>
      <c r="Z15" s="13">
        <v>4.6520440235613346E-5</v>
      </c>
      <c r="AA15" s="13">
        <v>170</v>
      </c>
      <c r="AB15" s="13">
        <v>1</v>
      </c>
      <c r="AC15" s="15"/>
      <c r="AJ15" s="16"/>
      <c r="AK15" s="13" t="s">
        <v>61</v>
      </c>
      <c r="AL15" s="13">
        <v>0.10919145605010067</v>
      </c>
      <c r="AM15" s="13">
        <v>52.500100000000003</v>
      </c>
      <c r="AN15" s="15">
        <v>1</v>
      </c>
      <c r="AU15" s="16"/>
      <c r="AV15" s="13"/>
      <c r="AW15" s="13" t="s">
        <v>96</v>
      </c>
      <c r="AX15" s="13">
        <v>2.6672361971745825E-4</v>
      </c>
      <c r="AY15" s="13">
        <v>136</v>
      </c>
      <c r="AZ15" s="13">
        <v>1</v>
      </c>
      <c r="BA15" s="15"/>
      <c r="BB15" s="16"/>
      <c r="BC15" s="13" t="s">
        <v>61</v>
      </c>
      <c r="BD15" s="13">
        <v>3.7854889589905363E-3</v>
      </c>
      <c r="BE15" s="13">
        <v>52.500100000000003</v>
      </c>
      <c r="BF15" s="13">
        <v>1</v>
      </c>
      <c r="BG15" s="15"/>
      <c r="BN15" s="23"/>
      <c r="BO15" s="24" t="s">
        <v>97</v>
      </c>
      <c r="BP15" s="24">
        <v>8.8047545674664325E-4</v>
      </c>
      <c r="BQ15" s="24">
        <v>43.25</v>
      </c>
      <c r="BR15" s="24">
        <v>1</v>
      </c>
      <c r="BS15" s="24"/>
      <c r="BT15" s="16"/>
      <c r="BU15" s="13" t="s">
        <v>97</v>
      </c>
      <c r="BV15" s="13">
        <v>2.7058537963526685E-3</v>
      </c>
      <c r="BW15" s="13">
        <v>43.25</v>
      </c>
      <c r="BX15" s="13">
        <v>1</v>
      </c>
      <c r="BY15" s="15"/>
      <c r="BZ15" s="23"/>
      <c r="CA15" s="24" t="s">
        <v>63</v>
      </c>
      <c r="CB15" s="24">
        <v>0.5090972222222222</v>
      </c>
      <c r="CC15" s="24">
        <v>20.49</v>
      </c>
      <c r="CD15" s="24">
        <v>1</v>
      </c>
      <c r="CE15" s="27"/>
      <c r="CR15" s="16"/>
      <c r="CS15" s="13" t="s">
        <v>96</v>
      </c>
      <c r="CT15" s="13">
        <v>1.2794612794612794E-3</v>
      </c>
      <c r="CU15" s="13">
        <v>136</v>
      </c>
      <c r="CV15" s="13">
        <v>1</v>
      </c>
      <c r="CW15" s="15"/>
      <c r="DD15" s="16"/>
      <c r="DE15" s="13" t="s">
        <v>60</v>
      </c>
      <c r="DF15" s="13">
        <v>2.0021866666666666E-2</v>
      </c>
      <c r="DG15" s="13">
        <v>54.9</v>
      </c>
      <c r="DH15" s="13">
        <v>1</v>
      </c>
      <c r="DI15" s="15"/>
      <c r="DJ15" s="16"/>
      <c r="DK15" s="13" t="s">
        <v>59</v>
      </c>
      <c r="DL15" s="13">
        <v>2.0036270036270037E-3</v>
      </c>
      <c r="DM15" s="13">
        <v>82.5</v>
      </c>
      <c r="DN15" s="13">
        <v>1</v>
      </c>
      <c r="DO15" s="15"/>
    </row>
    <row r="16" spans="1:257" ht="10.8" thickBot="1" x14ac:dyDescent="0.25">
      <c r="A16" s="10" t="s">
        <v>62</v>
      </c>
      <c r="B16" s="11">
        <v>3.2692307692307691E-3</v>
      </c>
      <c r="C16" s="12">
        <v>58</v>
      </c>
      <c r="D16" s="12">
        <v>1</v>
      </c>
      <c r="E16" s="12"/>
      <c r="F16" s="12"/>
      <c r="G16" s="16" t="s">
        <v>61</v>
      </c>
      <c r="H16" s="13">
        <v>1.213396705199984E-4</v>
      </c>
      <c r="I16" s="12">
        <v>52.500100000000003</v>
      </c>
      <c r="J16" s="15">
        <v>2</v>
      </c>
      <c r="K16" s="23"/>
      <c r="L16" s="24"/>
      <c r="M16" s="24" t="s">
        <v>89</v>
      </c>
      <c r="N16" s="24">
        <v>5.1626670337896557E-4</v>
      </c>
      <c r="O16" s="29">
        <v>9.49</v>
      </c>
      <c r="P16" s="24">
        <v>1</v>
      </c>
      <c r="Q16" s="24"/>
      <c r="R16" s="16"/>
      <c r="S16" s="13" t="s">
        <v>62</v>
      </c>
      <c r="T16" s="13">
        <v>6.0546875000000002E-3</v>
      </c>
      <c r="U16" s="13">
        <v>58</v>
      </c>
      <c r="V16" s="13">
        <v>1</v>
      </c>
      <c r="W16" s="17"/>
      <c r="X16" s="16"/>
      <c r="Y16" s="13" t="s">
        <v>96</v>
      </c>
      <c r="Z16" s="13">
        <v>3.8062178374592734E-5</v>
      </c>
      <c r="AA16" s="13">
        <v>136</v>
      </c>
      <c r="AB16" s="13">
        <v>1</v>
      </c>
      <c r="AC16" s="15"/>
      <c r="AJ16" s="16"/>
      <c r="AK16" s="13" t="s">
        <v>62</v>
      </c>
      <c r="AL16" s="13">
        <v>1.7705546857526282E-2</v>
      </c>
      <c r="AM16" s="13">
        <v>58</v>
      </c>
      <c r="AN16" s="15">
        <v>1</v>
      </c>
      <c r="AU16" s="16"/>
      <c r="AV16" s="13"/>
      <c r="AW16" s="13" t="s">
        <v>74</v>
      </c>
      <c r="AX16" s="13">
        <v>7.0095027792860113E-4</v>
      </c>
      <c r="AY16" s="13">
        <v>86.600399999999993</v>
      </c>
      <c r="AZ16" s="13">
        <v>1</v>
      </c>
      <c r="BA16" s="15"/>
      <c r="BB16" s="16"/>
      <c r="BC16" s="13" t="s">
        <v>62</v>
      </c>
      <c r="BD16" s="13">
        <v>1.2329878323569176E-3</v>
      </c>
      <c r="BE16" s="13">
        <v>58</v>
      </c>
      <c r="BF16" s="13">
        <v>1</v>
      </c>
      <c r="BG16" s="15"/>
      <c r="BT16" s="16"/>
      <c r="BU16" s="13" t="s">
        <v>63</v>
      </c>
      <c r="BV16" s="13">
        <v>8.3614714126399023E-2</v>
      </c>
      <c r="BW16" s="13">
        <v>20.49</v>
      </c>
      <c r="BX16" s="13">
        <v>1</v>
      </c>
      <c r="BY16" s="15"/>
      <c r="CR16" s="16"/>
      <c r="CS16" s="13" t="s">
        <v>59</v>
      </c>
      <c r="CT16" s="13">
        <v>1.3157024793388429E-2</v>
      </c>
      <c r="CU16" s="13">
        <v>82.5</v>
      </c>
      <c r="CV16" s="13">
        <v>1</v>
      </c>
      <c r="CW16" s="15"/>
      <c r="DD16" s="16"/>
      <c r="DE16" s="13" t="s">
        <v>61</v>
      </c>
      <c r="DF16" s="13">
        <v>8.3927636363636357E-2</v>
      </c>
      <c r="DG16" s="13">
        <v>52.500100000000003</v>
      </c>
      <c r="DH16" s="13">
        <v>1</v>
      </c>
      <c r="DI16" s="15"/>
      <c r="DJ16" s="16"/>
      <c r="DK16" s="13" t="s">
        <v>60</v>
      </c>
      <c r="DL16" s="13">
        <v>2.8314028314028314E-3</v>
      </c>
      <c r="DM16" s="13">
        <v>54.9</v>
      </c>
      <c r="DN16" s="13">
        <v>1</v>
      </c>
      <c r="DO16" s="15"/>
    </row>
    <row r="17" spans="1:119" x14ac:dyDescent="0.2">
      <c r="A17" s="10" t="s">
        <v>63</v>
      </c>
      <c r="B17" s="11">
        <v>5.6410256410256411E-2</v>
      </c>
      <c r="C17" s="12">
        <v>20.49</v>
      </c>
      <c r="D17" s="12">
        <v>1</v>
      </c>
      <c r="E17" s="12"/>
      <c r="F17" s="12"/>
      <c r="G17" s="16" t="s">
        <v>62</v>
      </c>
      <c r="H17" s="13">
        <v>2.7691626052281791E-6</v>
      </c>
      <c r="I17" s="12">
        <v>58</v>
      </c>
      <c r="J17" s="15">
        <v>1</v>
      </c>
      <c r="R17" s="16"/>
      <c r="S17" s="13" t="s">
        <v>97</v>
      </c>
      <c r="T17" s="13">
        <v>1.4270833333333333E-2</v>
      </c>
      <c r="U17" s="13">
        <v>43.25</v>
      </c>
      <c r="V17" s="13">
        <v>1</v>
      </c>
      <c r="W17" s="17"/>
      <c r="X17" s="16"/>
      <c r="Y17" s="13" t="s">
        <v>59</v>
      </c>
      <c r="Z17" s="13">
        <v>3.5999900346296619E-3</v>
      </c>
      <c r="AA17" s="13">
        <v>82.5</v>
      </c>
      <c r="AB17" s="13">
        <v>1</v>
      </c>
      <c r="AC17" s="15"/>
      <c r="AJ17" s="16"/>
      <c r="AK17" s="13" t="s">
        <v>97</v>
      </c>
      <c r="AL17" s="13">
        <v>9.0236763907083749E-3</v>
      </c>
      <c r="AM17" s="13">
        <v>43.25</v>
      </c>
      <c r="AN17" s="15">
        <v>1</v>
      </c>
      <c r="AU17" s="16"/>
      <c r="AV17" s="13"/>
      <c r="AW17" s="13" t="s">
        <v>59</v>
      </c>
      <c r="AX17" s="13">
        <v>2.618549495162271E-3</v>
      </c>
      <c r="AY17" s="13">
        <v>82.5</v>
      </c>
      <c r="AZ17" s="13">
        <v>1</v>
      </c>
      <c r="BA17" s="15"/>
      <c r="BB17" s="16"/>
      <c r="BC17" s="13" t="s">
        <v>97</v>
      </c>
      <c r="BD17" s="13">
        <v>0.78842972309849291</v>
      </c>
      <c r="BE17" s="13">
        <v>43.25</v>
      </c>
      <c r="BF17" s="13">
        <v>1</v>
      </c>
      <c r="BG17" s="15"/>
      <c r="BT17" s="16"/>
      <c r="BU17" s="13" t="s">
        <v>77</v>
      </c>
      <c r="BV17" s="13">
        <v>1.2855866453259283E-3</v>
      </c>
      <c r="BW17" s="13">
        <v>19.489999999999998</v>
      </c>
      <c r="BX17" s="13">
        <v>1</v>
      </c>
      <c r="BY17" s="15"/>
      <c r="CR17" s="16"/>
      <c r="CS17" s="13" t="s">
        <v>61</v>
      </c>
      <c r="CT17" s="13">
        <v>7.4876033057851232E-2</v>
      </c>
      <c r="CU17" s="13">
        <v>52.500100000000003</v>
      </c>
      <c r="CV17" s="13">
        <v>1</v>
      </c>
      <c r="CW17" s="15"/>
      <c r="DD17" s="16"/>
      <c r="DE17" s="13" t="s">
        <v>62</v>
      </c>
      <c r="DF17" s="13">
        <v>1.2716E-2</v>
      </c>
      <c r="DG17" s="13">
        <v>58</v>
      </c>
      <c r="DH17" s="13">
        <v>1</v>
      </c>
      <c r="DI17" s="15"/>
      <c r="DJ17" s="16"/>
      <c r="DK17" s="13" t="s">
        <v>61</v>
      </c>
      <c r="DL17" s="13">
        <v>1.9027144027144029E-2</v>
      </c>
      <c r="DM17" s="13">
        <v>52.500100000000003</v>
      </c>
      <c r="DN17" s="13">
        <v>1</v>
      </c>
      <c r="DO17" s="15"/>
    </row>
    <row r="18" spans="1:119" x14ac:dyDescent="0.2">
      <c r="A18" s="30" t="s">
        <v>64</v>
      </c>
      <c r="B18" s="11">
        <v>9.451985922574159E-2</v>
      </c>
      <c r="C18" s="12">
        <v>5.3</v>
      </c>
      <c r="D18" s="12">
        <v>1</v>
      </c>
      <c r="E18" s="12"/>
      <c r="F18" s="12"/>
      <c r="G18" s="16" t="s">
        <v>76</v>
      </c>
      <c r="H18" s="13">
        <v>9.8890258085954814E-3</v>
      </c>
      <c r="I18" s="12">
        <v>31.5</v>
      </c>
      <c r="J18" s="15">
        <v>1</v>
      </c>
      <c r="R18" s="16"/>
      <c r="S18" s="13" t="s">
        <v>77</v>
      </c>
      <c r="T18" s="13">
        <v>0.17047275641025642</v>
      </c>
      <c r="U18" s="13">
        <v>19.489999999999998</v>
      </c>
      <c r="V18" s="13">
        <v>1</v>
      </c>
      <c r="W18" s="17"/>
      <c r="X18" s="16"/>
      <c r="Y18" s="13" t="s">
        <v>61</v>
      </c>
      <c r="Z18" s="13">
        <v>1.9852886220384162E-2</v>
      </c>
      <c r="AA18" s="13">
        <v>52.500100000000003</v>
      </c>
      <c r="AB18" s="13">
        <v>1</v>
      </c>
      <c r="AC18" s="15"/>
      <c r="AJ18" s="16"/>
      <c r="AK18" s="13" t="s">
        <v>77</v>
      </c>
      <c r="AL18" s="13">
        <v>7.0674947955198464E-2</v>
      </c>
      <c r="AM18" s="13">
        <v>19.489999999999998</v>
      </c>
      <c r="AN18" s="15">
        <v>1</v>
      </c>
      <c r="AU18" s="16"/>
      <c r="AV18" s="13"/>
      <c r="AW18" s="13" t="s">
        <v>61</v>
      </c>
      <c r="AX18" s="13">
        <v>0.15978796336635084</v>
      </c>
      <c r="AY18" s="13">
        <v>52.500100000000003</v>
      </c>
      <c r="AZ18" s="13">
        <v>1</v>
      </c>
      <c r="BA18" s="15"/>
      <c r="BB18" s="16"/>
      <c r="BC18" s="13" t="s">
        <v>63</v>
      </c>
      <c r="BD18" s="13">
        <v>3.494297500606649E-4</v>
      </c>
      <c r="BE18" s="13">
        <v>20.49</v>
      </c>
      <c r="BF18" s="13">
        <v>1</v>
      </c>
      <c r="BG18" s="15"/>
      <c r="BT18" s="16"/>
      <c r="BU18" s="13" t="s">
        <v>80</v>
      </c>
      <c r="BV18" s="13">
        <v>1.5193296717488244E-3</v>
      </c>
      <c r="BW18" s="13">
        <v>10.5</v>
      </c>
      <c r="BX18" s="13">
        <v>1</v>
      </c>
      <c r="BY18" s="15"/>
      <c r="CR18" s="16"/>
      <c r="CS18" s="13" t="s">
        <v>62</v>
      </c>
      <c r="CT18" s="13">
        <v>1.0272727272727274E-2</v>
      </c>
      <c r="CU18" s="13">
        <v>58</v>
      </c>
      <c r="CV18" s="13">
        <v>1</v>
      </c>
      <c r="CW18" s="15"/>
      <c r="DD18" s="16"/>
      <c r="DE18" s="13" t="s">
        <v>97</v>
      </c>
      <c r="DF18" s="13">
        <v>6.617142857142857E-3</v>
      </c>
      <c r="DG18" s="13">
        <v>43.25</v>
      </c>
      <c r="DH18" s="13">
        <v>1</v>
      </c>
      <c r="DI18" s="15"/>
      <c r="DJ18" s="16"/>
      <c r="DK18" s="13" t="s">
        <v>62</v>
      </c>
      <c r="DL18" s="13">
        <v>1.1180823680823682E-3</v>
      </c>
      <c r="DM18" s="13">
        <v>58</v>
      </c>
      <c r="DN18" s="13">
        <v>1</v>
      </c>
      <c r="DO18" s="15"/>
    </row>
    <row r="19" spans="1:119" ht="10.8" thickBot="1" x14ac:dyDescent="0.25">
      <c r="A19" s="23" t="s">
        <v>65</v>
      </c>
      <c r="B19" s="24">
        <v>1.3100000000000001E-2</v>
      </c>
      <c r="C19" s="24">
        <v>37.999699999999997</v>
      </c>
      <c r="D19" s="29">
        <v>2</v>
      </c>
      <c r="E19" s="29"/>
      <c r="F19" s="29"/>
      <c r="G19" s="16" t="s">
        <v>77</v>
      </c>
      <c r="H19" s="13">
        <v>1.7041000647558025E-2</v>
      </c>
      <c r="I19" s="12">
        <v>19.489999999999998</v>
      </c>
      <c r="J19" s="15">
        <v>1</v>
      </c>
      <c r="R19" s="16"/>
      <c r="S19" s="13" t="s">
        <v>79</v>
      </c>
      <c r="T19" s="13">
        <v>2.6041666666666665E-3</v>
      </c>
      <c r="U19" s="13">
        <v>12.99</v>
      </c>
      <c r="V19" s="13">
        <v>1</v>
      </c>
      <c r="W19" s="17"/>
      <c r="X19" s="16"/>
      <c r="Y19" s="13" t="s">
        <v>62</v>
      </c>
      <c r="Z19" s="13">
        <v>3.8537955604275143E-4</v>
      </c>
      <c r="AA19" s="13">
        <v>58</v>
      </c>
      <c r="AB19" s="13">
        <v>1</v>
      </c>
      <c r="AC19" s="15"/>
      <c r="AJ19" s="16"/>
      <c r="AK19" s="13" t="s">
        <v>78</v>
      </c>
      <c r="AL19" s="13">
        <v>3.9089517058651484E-2</v>
      </c>
      <c r="AM19" s="13">
        <v>17.25</v>
      </c>
      <c r="AN19" s="15">
        <v>1</v>
      </c>
      <c r="AU19" s="16"/>
      <c r="AV19" s="13"/>
      <c r="AW19" s="13" t="s">
        <v>62</v>
      </c>
      <c r="AX19" s="13">
        <v>1.5456316814998158E-3</v>
      </c>
      <c r="AY19" s="13">
        <v>58</v>
      </c>
      <c r="AZ19" s="13">
        <v>1</v>
      </c>
      <c r="BA19" s="15"/>
      <c r="BB19" s="16"/>
      <c r="BC19" s="13" t="s">
        <v>77</v>
      </c>
      <c r="BD19" s="13">
        <v>4.3255520504731859E-2</v>
      </c>
      <c r="BE19" s="13">
        <v>19.489999999999998</v>
      </c>
      <c r="BF19" s="13">
        <v>1</v>
      </c>
      <c r="BG19" s="15"/>
      <c r="BT19" s="23"/>
      <c r="BU19" s="24" t="s">
        <v>64</v>
      </c>
      <c r="BV19" s="24">
        <v>6.5539711330341449E-3</v>
      </c>
      <c r="BW19" s="24">
        <v>5.3</v>
      </c>
      <c r="BX19" s="24">
        <v>1</v>
      </c>
      <c r="BY19" s="27"/>
      <c r="CR19" s="16"/>
      <c r="CS19" s="13" t="s">
        <v>97</v>
      </c>
      <c r="CT19" s="13">
        <v>4.1558441558441555E-4</v>
      </c>
      <c r="CU19" s="13">
        <v>43.25</v>
      </c>
      <c r="CV19" s="13">
        <v>1</v>
      </c>
      <c r="CW19" s="15"/>
      <c r="DD19" s="16"/>
      <c r="DE19" s="13" t="s">
        <v>63</v>
      </c>
      <c r="DF19" s="13">
        <v>5.4912841600000005E-2</v>
      </c>
      <c r="DG19" s="13">
        <v>20.49</v>
      </c>
      <c r="DH19" s="13">
        <v>1</v>
      </c>
      <c r="DI19" s="15"/>
      <c r="DJ19" s="16"/>
      <c r="DK19" s="13" t="s">
        <v>97</v>
      </c>
      <c r="DL19" s="13">
        <v>6.5269350983636701E-4</v>
      </c>
      <c r="DM19" s="13">
        <v>43.25</v>
      </c>
      <c r="DN19" s="13">
        <v>1</v>
      </c>
      <c r="DO19" s="15"/>
    </row>
    <row r="20" spans="1:119" ht="10.8" thickBot="1" x14ac:dyDescent="0.25">
      <c r="A20" s="31"/>
      <c r="G20" s="16" t="s">
        <v>78</v>
      </c>
      <c r="H20" s="13">
        <v>1.2780750485668518E-4</v>
      </c>
      <c r="I20" s="12">
        <v>17.25</v>
      </c>
      <c r="J20" s="15">
        <v>1</v>
      </c>
      <c r="R20" s="23"/>
      <c r="S20" s="24" t="s">
        <v>80</v>
      </c>
      <c r="T20" s="24">
        <v>2.5331439393939392E-2</v>
      </c>
      <c r="U20" s="24">
        <v>10.5</v>
      </c>
      <c r="V20" s="24">
        <v>1</v>
      </c>
      <c r="W20" s="32"/>
      <c r="X20" s="16"/>
      <c r="Y20" s="13" t="s">
        <v>77</v>
      </c>
      <c r="Z20" s="13">
        <v>6.3241773299323311E-5</v>
      </c>
      <c r="AA20" s="13">
        <v>19.489999999999998</v>
      </c>
      <c r="AB20" s="13">
        <v>1</v>
      </c>
      <c r="AC20" s="15"/>
      <c r="AJ20" s="16"/>
      <c r="AK20" s="13" t="s">
        <v>79</v>
      </c>
      <c r="AL20" s="13">
        <v>4.4216575193985171E-3</v>
      </c>
      <c r="AM20" s="13">
        <v>12.99</v>
      </c>
      <c r="AN20" s="15">
        <v>1</v>
      </c>
      <c r="AU20" s="16"/>
      <c r="AV20" s="13"/>
      <c r="AW20" s="13" t="s">
        <v>97</v>
      </c>
      <c r="AX20" s="13">
        <v>1.847686254448064E-3</v>
      </c>
      <c r="AY20" s="13">
        <v>43.25</v>
      </c>
      <c r="AZ20" s="13">
        <v>1</v>
      </c>
      <c r="BA20" s="15"/>
      <c r="BB20" s="16"/>
      <c r="BC20" s="13" t="s">
        <v>78</v>
      </c>
      <c r="BD20" s="13">
        <v>9.7257947100218393E-3</v>
      </c>
      <c r="BE20" s="13">
        <v>17.25</v>
      </c>
      <c r="BF20" s="13">
        <v>1</v>
      </c>
      <c r="BG20" s="15"/>
      <c r="CR20" s="16"/>
      <c r="CS20" s="13" t="s">
        <v>76</v>
      </c>
      <c r="CT20" s="13">
        <v>8.2954545454545451E-3</v>
      </c>
      <c r="CU20" s="13">
        <v>31.5</v>
      </c>
      <c r="CV20" s="13">
        <v>1</v>
      </c>
      <c r="CW20" s="15"/>
      <c r="DD20" s="16"/>
      <c r="DE20" s="13" t="s">
        <v>78</v>
      </c>
      <c r="DF20" s="13">
        <v>1.841846153846154E-2</v>
      </c>
      <c r="DG20" s="13">
        <v>17.25</v>
      </c>
      <c r="DH20" s="13">
        <v>1</v>
      </c>
      <c r="DI20" s="15"/>
      <c r="DJ20" s="16"/>
      <c r="DK20" s="13" t="s">
        <v>63</v>
      </c>
      <c r="DL20" s="13">
        <v>5.0085800085800082E-2</v>
      </c>
      <c r="DM20" s="13">
        <v>20.49</v>
      </c>
      <c r="DN20" s="13">
        <v>1</v>
      </c>
      <c r="DO20" s="15"/>
    </row>
    <row r="21" spans="1:119" ht="10.8" thickBot="1" x14ac:dyDescent="0.25">
      <c r="G21" s="16" t="s">
        <v>79</v>
      </c>
      <c r="H21" s="13">
        <v>3.0673801165604443E-4</v>
      </c>
      <c r="I21" s="12">
        <v>12.99</v>
      </c>
      <c r="J21" s="15">
        <v>1</v>
      </c>
      <c r="W21" s="33"/>
      <c r="X21" s="16"/>
      <c r="Y21" s="13" t="s">
        <v>79</v>
      </c>
      <c r="Z21" s="13">
        <v>1.2366401753905179E-2</v>
      </c>
      <c r="AA21" s="13">
        <v>12.99</v>
      </c>
      <c r="AB21" s="13">
        <v>1</v>
      </c>
      <c r="AC21" s="15"/>
      <c r="AJ21" s="23"/>
      <c r="AK21" s="24" t="s">
        <v>80</v>
      </c>
      <c r="AL21" s="24">
        <v>3.2191903377320509E-2</v>
      </c>
      <c r="AM21" s="24">
        <v>10.5</v>
      </c>
      <c r="AN21" s="27">
        <v>1</v>
      </c>
      <c r="AU21" s="16"/>
      <c r="AV21" s="13"/>
      <c r="AW21" s="13" t="s">
        <v>77</v>
      </c>
      <c r="AX21" s="13">
        <v>5.590281012894105E-3</v>
      </c>
      <c r="AY21" s="13">
        <v>19.489999999999998</v>
      </c>
      <c r="AZ21" s="13">
        <v>1</v>
      </c>
      <c r="BA21" s="15"/>
      <c r="BB21" s="23"/>
      <c r="BC21" s="24" t="s">
        <v>64</v>
      </c>
      <c r="BD21" s="24">
        <v>2.0783076637595102E-3</v>
      </c>
      <c r="BE21" s="24">
        <v>5.3</v>
      </c>
      <c r="BF21" s="24">
        <v>1</v>
      </c>
      <c r="BG21" s="27"/>
      <c r="CR21" s="23"/>
      <c r="CS21" s="24" t="s">
        <v>79</v>
      </c>
      <c r="CT21" s="24">
        <v>1.0349650349650351E-2</v>
      </c>
      <c r="CU21" s="24">
        <v>12.99</v>
      </c>
      <c r="CV21" s="24">
        <v>1</v>
      </c>
      <c r="CW21" s="27"/>
      <c r="DD21" s="16"/>
      <c r="DE21" s="13" t="s">
        <v>79</v>
      </c>
      <c r="DF21" s="13">
        <v>1.5384615384615385E-3</v>
      </c>
      <c r="DG21" s="13">
        <v>12.99</v>
      </c>
      <c r="DH21" s="13">
        <v>1</v>
      </c>
      <c r="DI21" s="15"/>
      <c r="DJ21" s="16"/>
      <c r="DK21" s="13" t="s">
        <v>79</v>
      </c>
      <c r="DL21" s="13">
        <v>2.2275022275022273E-3</v>
      </c>
      <c r="DM21" s="13">
        <v>12.99</v>
      </c>
      <c r="DN21" s="13">
        <v>1</v>
      </c>
      <c r="DO21" s="15"/>
    </row>
    <row r="22" spans="1:119" x14ac:dyDescent="0.2">
      <c r="G22" s="16" t="s">
        <v>80</v>
      </c>
      <c r="H22" s="13">
        <v>1.6213195311555968E-2</v>
      </c>
      <c r="I22" s="12">
        <v>10.5</v>
      </c>
      <c r="J22" s="15">
        <v>1</v>
      </c>
      <c r="X22" s="16"/>
      <c r="Y22" s="13" t="s">
        <v>80</v>
      </c>
      <c r="Z22" s="13">
        <v>6.9165898502703107E-3</v>
      </c>
      <c r="AA22" s="13">
        <v>10.5</v>
      </c>
      <c r="AB22" s="13">
        <v>1</v>
      </c>
      <c r="AC22" s="15"/>
      <c r="AU22" s="16"/>
      <c r="AV22" s="13"/>
      <c r="AW22" s="13" t="s">
        <v>79</v>
      </c>
      <c r="AX22" s="13">
        <v>2.1064827005108219E-3</v>
      </c>
      <c r="AY22" s="13">
        <v>12.99</v>
      </c>
      <c r="AZ22" s="13">
        <v>1</v>
      </c>
      <c r="BA22" s="15"/>
      <c r="DD22" s="16"/>
      <c r="DE22" s="13" t="s">
        <v>80</v>
      </c>
      <c r="DF22" s="13">
        <v>9.0909090909090905E-3</v>
      </c>
      <c r="DG22" s="13">
        <v>10.5</v>
      </c>
      <c r="DH22" s="13">
        <v>1</v>
      </c>
      <c r="DI22" s="15"/>
      <c r="DJ22" s="16"/>
      <c r="DK22" s="13" t="s">
        <v>80</v>
      </c>
      <c r="DL22" s="13">
        <v>5.7037557037557035E-3</v>
      </c>
      <c r="DM22" s="13">
        <v>10.5</v>
      </c>
      <c r="DN22" s="13">
        <v>1</v>
      </c>
      <c r="DO22" s="15"/>
    </row>
    <row r="23" spans="1:119" ht="10.8" thickBot="1" x14ac:dyDescent="0.25">
      <c r="G23" s="23" t="s">
        <v>64</v>
      </c>
      <c r="H23" s="24">
        <v>7.1672443900023457E-4</v>
      </c>
      <c r="I23" s="29">
        <v>5.3</v>
      </c>
      <c r="J23" s="27">
        <v>1</v>
      </c>
      <c r="X23" s="23"/>
      <c r="Y23" s="24" t="s">
        <v>89</v>
      </c>
      <c r="Z23" s="24">
        <v>5.1867992421985778E-3</v>
      </c>
      <c r="AA23" s="24">
        <v>9.49</v>
      </c>
      <c r="AB23" s="24">
        <v>1</v>
      </c>
      <c r="AC23" s="27"/>
      <c r="AU23" s="16"/>
      <c r="AV23" s="13"/>
      <c r="AW23" s="13" t="s">
        <v>80</v>
      </c>
      <c r="AX23" s="13">
        <v>2.0107334868512391E-2</v>
      </c>
      <c r="AY23" s="13">
        <v>10.5</v>
      </c>
      <c r="AZ23" s="13">
        <v>1</v>
      </c>
      <c r="BA23" s="15"/>
      <c r="DD23" s="23"/>
      <c r="DE23" s="24" t="s">
        <v>64</v>
      </c>
      <c r="DF23" s="24">
        <v>0.25098039215686274</v>
      </c>
      <c r="DG23" s="24">
        <v>5.3</v>
      </c>
      <c r="DH23" s="24">
        <v>1</v>
      </c>
      <c r="DI23" s="27"/>
      <c r="DJ23" s="23"/>
      <c r="DK23" s="24" t="s">
        <v>64</v>
      </c>
      <c r="DL23" s="24">
        <v>5.2047846165493225E-2</v>
      </c>
      <c r="DM23" s="24">
        <v>5.3</v>
      </c>
      <c r="DN23" s="24">
        <v>1</v>
      </c>
      <c r="DO23" s="27"/>
    </row>
    <row r="24" spans="1:119" ht="10.8" thickBot="1" x14ac:dyDescent="0.25">
      <c r="AU24" s="23"/>
      <c r="AV24" s="24"/>
      <c r="AW24" s="24" t="s">
        <v>89</v>
      </c>
      <c r="AX24" s="24">
        <v>1.9462068428632597E-3</v>
      </c>
      <c r="AY24" s="24">
        <v>9.49</v>
      </c>
      <c r="AZ24" s="24">
        <v>1</v>
      </c>
      <c r="BA24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8046-6F94-45C2-8B8C-6035901A076A}">
  <dimension ref="A1:D66"/>
  <sheetViews>
    <sheetView workbookViewId="0">
      <selection activeCell="A14" sqref="A14"/>
    </sheetView>
  </sheetViews>
  <sheetFormatPr baseColWidth="10" defaultRowHeight="10.199999999999999" x14ac:dyDescent="0.2"/>
  <cols>
    <col min="1" max="1" width="38.88671875" style="1" bestFit="1" customWidth="1"/>
    <col min="2" max="2" width="15.21875" style="1" customWidth="1"/>
    <col min="3" max="3" width="20.109375" style="1" customWidth="1"/>
    <col min="4" max="4" width="255.77734375" style="1" bestFit="1" customWidth="1"/>
    <col min="5" max="16384" width="11.5546875" style="1"/>
  </cols>
  <sheetData>
    <row r="1" spans="1:4" x14ac:dyDescent="0.2">
      <c r="A1" s="1" t="s">
        <v>381</v>
      </c>
      <c r="B1" s="1" t="s">
        <v>357</v>
      </c>
      <c r="C1" s="1" t="s">
        <v>358</v>
      </c>
      <c r="D1" s="1" t="s">
        <v>359</v>
      </c>
    </row>
    <row r="2" spans="1:4" x14ac:dyDescent="0.2">
      <c r="A2" s="1" t="s">
        <v>360</v>
      </c>
      <c r="B2" s="1">
        <v>2.1270772489604615</v>
      </c>
      <c r="C2" s="1">
        <v>2.0791812460476247</v>
      </c>
      <c r="D2" s="1" t="s">
        <v>363</v>
      </c>
    </row>
    <row r="3" spans="1:4" x14ac:dyDescent="0.2">
      <c r="A3" s="1" t="s">
        <v>360</v>
      </c>
      <c r="B3" s="1">
        <v>1.6036855496146998</v>
      </c>
      <c r="C3" s="1">
        <v>1.2304489213782739</v>
      </c>
      <c r="D3" s="1" t="s">
        <v>364</v>
      </c>
    </row>
    <row r="4" spans="1:4" x14ac:dyDescent="0.2">
      <c r="A4" s="1" t="s">
        <v>360</v>
      </c>
      <c r="B4" s="1">
        <v>2.0912095647341293</v>
      </c>
      <c r="C4" s="1">
        <v>1.8864907251724818</v>
      </c>
      <c r="D4" s="1" t="s">
        <v>364</v>
      </c>
    </row>
    <row r="5" spans="1:4" x14ac:dyDescent="0.2">
      <c r="A5" s="1" t="s">
        <v>360</v>
      </c>
      <c r="B5" s="1">
        <v>1.9590413923210936</v>
      </c>
      <c r="C5" s="1">
        <v>1.954242509439325</v>
      </c>
      <c r="D5" s="1" t="s">
        <v>365</v>
      </c>
    </row>
    <row r="6" spans="1:4" x14ac:dyDescent="0.2">
      <c r="A6" s="1" t="s">
        <v>360</v>
      </c>
      <c r="B6" s="1">
        <v>1.317218521361003</v>
      </c>
      <c r="C6" s="1">
        <v>0.80302253552074132</v>
      </c>
      <c r="D6" s="1" t="s">
        <v>371</v>
      </c>
    </row>
    <row r="7" spans="1:4" x14ac:dyDescent="0.2">
      <c r="A7" s="1" t="s">
        <v>360</v>
      </c>
      <c r="B7" s="1">
        <v>1.3480593545756945</v>
      </c>
      <c r="C7" s="1">
        <v>1.3238027169689315</v>
      </c>
      <c r="D7" s="1" t="s">
        <v>371</v>
      </c>
    </row>
    <row r="8" spans="1:4" x14ac:dyDescent="0.2">
      <c r="A8" s="1" t="s">
        <v>360</v>
      </c>
      <c r="B8" s="1">
        <v>1.317218521361003</v>
      </c>
      <c r="C8" s="1">
        <v>1.7220463558172805</v>
      </c>
      <c r="D8" s="1" t="s">
        <v>371</v>
      </c>
    </row>
    <row r="9" spans="1:4" x14ac:dyDescent="0.2">
      <c r="A9" s="1" t="s">
        <v>360</v>
      </c>
      <c r="B9" s="1">
        <v>1.7882421565980173</v>
      </c>
      <c r="C9" s="1">
        <v>1.7220463558172805</v>
      </c>
      <c r="D9" s="1" t="s">
        <v>371</v>
      </c>
    </row>
    <row r="10" spans="1:4" x14ac:dyDescent="0.2">
      <c r="A10" s="1" t="s">
        <v>360</v>
      </c>
      <c r="B10" s="1">
        <v>1.3144148091735102</v>
      </c>
      <c r="C10" s="1">
        <v>2.2428265081707464</v>
      </c>
      <c r="D10" s="1" t="s">
        <v>371</v>
      </c>
    </row>
    <row r="11" spans="1:4" x14ac:dyDescent="0.2">
      <c r="A11" s="1" t="s">
        <v>360</v>
      </c>
      <c r="B11" s="1">
        <v>2.1461261744121845</v>
      </c>
      <c r="C11" s="1">
        <v>1.9637878273455553</v>
      </c>
      <c r="D11" s="1" t="s">
        <v>379</v>
      </c>
    </row>
    <row r="12" spans="1:4" x14ac:dyDescent="0.2">
      <c r="A12" s="1" t="s">
        <v>361</v>
      </c>
      <c r="B12" s="1">
        <v>2.9883359558560505</v>
      </c>
      <c r="C12" s="1">
        <v>3.4623979978989561</v>
      </c>
      <c r="D12" s="1" t="s">
        <v>366</v>
      </c>
    </row>
    <row r="13" spans="1:4" x14ac:dyDescent="0.2">
      <c r="A13" s="1" t="s">
        <v>361</v>
      </c>
      <c r="B13" s="1">
        <v>1.7206553565517244</v>
      </c>
      <c r="C13" s="1">
        <v>1.8037373636614293</v>
      </c>
      <c r="D13" s="1" t="s">
        <v>367</v>
      </c>
    </row>
    <row r="14" spans="1:4" x14ac:dyDescent="0.2">
      <c r="A14" s="1" t="s">
        <v>361</v>
      </c>
      <c r="B14" s="1">
        <v>2.6461894671846484</v>
      </c>
      <c r="C14" s="1">
        <v>2.6493348587121419</v>
      </c>
      <c r="D14" s="1" t="s">
        <v>367</v>
      </c>
    </row>
    <row r="15" spans="1:4" x14ac:dyDescent="0.2">
      <c r="A15" s="1" t="s">
        <v>361</v>
      </c>
      <c r="B15" s="1">
        <v>2.6543464708819502</v>
      </c>
      <c r="C15" s="1">
        <v>2.8247764624755458</v>
      </c>
      <c r="D15" s="1" t="s">
        <v>367</v>
      </c>
    </row>
    <row r="16" spans="1:4" x14ac:dyDescent="0.2">
      <c r="A16" s="1" t="s">
        <v>361</v>
      </c>
      <c r="B16" s="1">
        <v>2.5195648444494174</v>
      </c>
      <c r="C16" s="1">
        <v>2.8247764624755458</v>
      </c>
      <c r="D16" s="1" t="s">
        <v>367</v>
      </c>
    </row>
    <row r="17" spans="1:4" x14ac:dyDescent="0.2">
      <c r="A17" s="1" t="s">
        <v>361</v>
      </c>
      <c r="B17" s="1">
        <v>2.6149098652027662</v>
      </c>
      <c r="C17" s="1">
        <v>2.8247764624755458</v>
      </c>
      <c r="D17" s="1" t="s">
        <v>367</v>
      </c>
    </row>
    <row r="18" spans="1:4" x14ac:dyDescent="0.2">
      <c r="A18" s="1" t="s">
        <v>361</v>
      </c>
      <c r="B18" s="1">
        <v>2.7193263141176769</v>
      </c>
      <c r="C18" s="1">
        <v>2.8247764624755458</v>
      </c>
      <c r="D18" s="1" t="s">
        <v>368</v>
      </c>
    </row>
    <row r="19" spans="1:4" x14ac:dyDescent="0.2">
      <c r="A19" s="1" t="s">
        <v>361</v>
      </c>
      <c r="B19" s="1">
        <v>2.8609276475809104</v>
      </c>
      <c r="C19" s="1">
        <v>2.0043213737826426</v>
      </c>
      <c r="D19" s="1" t="s">
        <v>369</v>
      </c>
    </row>
    <row r="20" spans="1:4" x14ac:dyDescent="0.2">
      <c r="A20" s="1" t="s">
        <v>361</v>
      </c>
      <c r="B20" s="1">
        <v>1.8325080505031002</v>
      </c>
      <c r="C20" s="1">
        <v>1.6301439753851561</v>
      </c>
      <c r="D20" s="1" t="s">
        <v>371</v>
      </c>
    </row>
    <row r="21" spans="1:4" x14ac:dyDescent="0.2">
      <c r="A21" s="1" t="s">
        <v>361</v>
      </c>
      <c r="B21" s="1">
        <v>1.1209586733009533</v>
      </c>
      <c r="C21" s="1">
        <v>1.1297865667308618</v>
      </c>
      <c r="D21" s="1" t="s">
        <v>371</v>
      </c>
    </row>
    <row r="22" spans="1:4" x14ac:dyDescent="0.2">
      <c r="A22" s="1" t="s">
        <v>361</v>
      </c>
      <c r="B22" s="1">
        <v>1.614412005542972</v>
      </c>
      <c r="C22" s="1">
        <v>1.2012662153373721</v>
      </c>
      <c r="D22" s="1" t="s">
        <v>371</v>
      </c>
    </row>
    <row r="23" spans="1:4" x14ac:dyDescent="0.2">
      <c r="A23" s="1" t="s">
        <v>361</v>
      </c>
      <c r="B23" s="1">
        <v>1.751793899114519</v>
      </c>
      <c r="C23" s="1">
        <v>1.3442254607808668</v>
      </c>
      <c r="D23" s="1" t="s">
        <v>371</v>
      </c>
    </row>
    <row r="24" spans="1:4" x14ac:dyDescent="0.2">
      <c r="A24" s="1" t="s">
        <v>361</v>
      </c>
      <c r="B24" s="1">
        <v>1.8807646564217173</v>
      </c>
      <c r="C24" s="1">
        <v>2.4062085168218883</v>
      </c>
      <c r="D24" s="1" t="s">
        <v>371</v>
      </c>
    </row>
    <row r="25" spans="1:4" x14ac:dyDescent="0.2">
      <c r="A25" s="1" t="s">
        <v>361</v>
      </c>
      <c r="B25" s="1">
        <v>2.4302922309214772</v>
      </c>
      <c r="C25" s="1">
        <v>1.4259164726446132</v>
      </c>
      <c r="D25" s="1" t="s">
        <v>371</v>
      </c>
    </row>
    <row r="26" spans="1:4" x14ac:dyDescent="0.2">
      <c r="A26" s="1" t="s">
        <v>361</v>
      </c>
      <c r="B26" s="1">
        <v>2.5648704124289634</v>
      </c>
      <c r="C26" s="1">
        <v>2.1713468811504519</v>
      </c>
      <c r="D26" s="1" t="s">
        <v>371</v>
      </c>
    </row>
    <row r="27" spans="1:4" x14ac:dyDescent="0.2">
      <c r="A27" s="1" t="s">
        <v>361</v>
      </c>
      <c r="B27" s="1">
        <v>2.7891673816312519</v>
      </c>
      <c r="C27" s="1">
        <v>2.9372000406727272</v>
      </c>
      <c r="D27" s="1" t="s">
        <v>371</v>
      </c>
    </row>
    <row r="28" spans="1:4" x14ac:dyDescent="0.2">
      <c r="A28" s="1" t="s">
        <v>361</v>
      </c>
      <c r="B28" s="1">
        <v>2.6265520789850623</v>
      </c>
      <c r="C28" s="1">
        <v>2.8248749106864115</v>
      </c>
      <c r="D28" s="1" t="s">
        <v>371</v>
      </c>
    </row>
    <row r="29" spans="1:4" x14ac:dyDescent="0.2">
      <c r="A29" s="1" t="s">
        <v>361</v>
      </c>
      <c r="B29" s="1">
        <v>2.514403594367379</v>
      </c>
      <c r="C29" s="1">
        <v>3.1005820484454762</v>
      </c>
      <c r="D29" s="1" t="s">
        <v>371</v>
      </c>
    </row>
    <row r="30" spans="1:4" x14ac:dyDescent="0.2">
      <c r="A30" s="1" t="s">
        <v>361</v>
      </c>
      <c r="B30" s="1">
        <v>2.3237511704675438</v>
      </c>
      <c r="C30" s="1">
        <v>3.3354436842831987</v>
      </c>
      <c r="D30" s="1" t="s">
        <v>371</v>
      </c>
    </row>
    <row r="31" spans="1:4" x14ac:dyDescent="0.2">
      <c r="A31" s="1" t="s">
        <v>361</v>
      </c>
      <c r="B31" s="1">
        <v>2.3658068522328497</v>
      </c>
      <c r="C31" s="1">
        <v>3.1107934237218058</v>
      </c>
      <c r="D31" s="1" t="s">
        <v>371</v>
      </c>
    </row>
    <row r="32" spans="1:4" x14ac:dyDescent="0.2">
      <c r="A32" s="1" t="s">
        <v>361</v>
      </c>
      <c r="B32" s="1">
        <v>2.3994513976867164</v>
      </c>
      <c r="C32" s="1">
        <v>2.6308587762671958</v>
      </c>
      <c r="D32" s="1" t="s">
        <v>372</v>
      </c>
    </row>
    <row r="33" spans="1:4" x14ac:dyDescent="0.2">
      <c r="A33" s="1" t="s">
        <v>361</v>
      </c>
      <c r="B33" s="1">
        <v>2.3461964437292098</v>
      </c>
      <c r="C33" s="1">
        <v>2.7125497805194327</v>
      </c>
      <c r="D33" s="1" t="s">
        <v>373</v>
      </c>
    </row>
    <row r="34" spans="1:4" x14ac:dyDescent="0.2">
      <c r="A34" s="1" t="s">
        <v>361</v>
      </c>
      <c r="B34" s="1">
        <v>1.9855879010235904</v>
      </c>
      <c r="C34" s="1">
        <v>1.568201724066995</v>
      </c>
      <c r="D34" s="1" t="s">
        <v>374</v>
      </c>
    </row>
    <row r="35" spans="1:4" x14ac:dyDescent="0.2">
      <c r="A35" s="1" t="s">
        <v>361</v>
      </c>
      <c r="B35" s="1">
        <v>2.1072038623387743</v>
      </c>
      <c r="C35" s="1">
        <v>2.2224037575827942</v>
      </c>
      <c r="D35" s="1" t="s">
        <v>378</v>
      </c>
    </row>
    <row r="36" spans="1:4" x14ac:dyDescent="0.2">
      <c r="A36" s="1" t="s">
        <v>361</v>
      </c>
      <c r="B36" s="1">
        <v>2.6954816764901977</v>
      </c>
      <c r="C36" s="1">
        <v>2.8633228601204559</v>
      </c>
      <c r="D36" s="1" t="s">
        <v>380</v>
      </c>
    </row>
    <row r="37" spans="1:4" x14ac:dyDescent="0.2">
      <c r="A37" s="1" t="s">
        <v>361</v>
      </c>
      <c r="B37" s="1">
        <v>2.6309361190641916</v>
      </c>
      <c r="C37" s="1">
        <v>3.6127838567197355</v>
      </c>
      <c r="D37" s="1" t="s">
        <v>380</v>
      </c>
    </row>
    <row r="38" spans="1:4" x14ac:dyDescent="0.2">
      <c r="A38" s="1" t="s">
        <v>361</v>
      </c>
      <c r="B38" s="1">
        <v>2.8633228601204559</v>
      </c>
      <c r="C38" s="1">
        <v>3.5563025007672873</v>
      </c>
      <c r="D38" s="1" t="s">
        <v>380</v>
      </c>
    </row>
    <row r="39" spans="1:4" x14ac:dyDescent="0.2">
      <c r="A39" s="1" t="s">
        <v>362</v>
      </c>
      <c r="B39" s="1">
        <v>2.5976951859255122</v>
      </c>
      <c r="C39" s="1">
        <v>3.7923916894982539</v>
      </c>
      <c r="D39" s="1" t="s">
        <v>370</v>
      </c>
    </row>
    <row r="40" spans="1:4" x14ac:dyDescent="0.2">
      <c r="A40" s="1" t="s">
        <v>362</v>
      </c>
      <c r="B40" s="1">
        <v>2.4244242437695118</v>
      </c>
      <c r="C40" s="1">
        <v>2.8651039746411278</v>
      </c>
      <c r="D40" s="1" t="s">
        <v>370</v>
      </c>
    </row>
    <row r="41" spans="1:4" x14ac:dyDescent="0.2">
      <c r="A41" s="1" t="s">
        <v>362</v>
      </c>
      <c r="B41" s="1">
        <v>2.5797835966168101</v>
      </c>
      <c r="C41" s="1">
        <v>2.9840770339028309</v>
      </c>
      <c r="D41" s="1" t="s">
        <v>370</v>
      </c>
    </row>
    <row r="42" spans="1:4" x14ac:dyDescent="0.2">
      <c r="A42" s="1" t="s">
        <v>362</v>
      </c>
      <c r="B42" s="1">
        <v>2.5158738437116792</v>
      </c>
      <c r="C42" s="1">
        <v>2.9289076902439528</v>
      </c>
      <c r="D42" s="1" t="s">
        <v>371</v>
      </c>
    </row>
    <row r="43" spans="1:4" x14ac:dyDescent="0.2">
      <c r="A43" s="1" t="s">
        <v>362</v>
      </c>
      <c r="B43" s="1">
        <v>1.7966532929791006</v>
      </c>
      <c r="C43" s="1">
        <v>1.3748595991047934</v>
      </c>
      <c r="D43" s="1" t="s">
        <v>371</v>
      </c>
    </row>
    <row r="44" spans="1:4" x14ac:dyDescent="0.2">
      <c r="A44" s="1" t="s">
        <v>362</v>
      </c>
      <c r="B44" s="1">
        <v>1.6424491266536669</v>
      </c>
      <c r="C44" s="1">
        <v>2.0283876227971973</v>
      </c>
      <c r="D44" s="1" t="s">
        <v>371</v>
      </c>
    </row>
    <row r="45" spans="1:4" x14ac:dyDescent="0.2">
      <c r="A45" s="1" t="s">
        <v>362</v>
      </c>
      <c r="B45" s="1">
        <v>2.2368360950823538</v>
      </c>
      <c r="C45" s="1">
        <v>2.0794445007025599</v>
      </c>
      <c r="D45" s="1" t="s">
        <v>371</v>
      </c>
    </row>
    <row r="46" spans="1:4" x14ac:dyDescent="0.2">
      <c r="A46" s="1" t="s">
        <v>362</v>
      </c>
      <c r="B46" s="1">
        <v>2.0153428377166667</v>
      </c>
      <c r="C46" s="1">
        <v>2.2428265081707464</v>
      </c>
      <c r="D46" s="1" t="s">
        <v>371</v>
      </c>
    </row>
    <row r="47" spans="1:4" x14ac:dyDescent="0.2">
      <c r="A47" s="1" t="s">
        <v>362</v>
      </c>
      <c r="B47" s="1">
        <v>2.02375397437959</v>
      </c>
      <c r="C47" s="1">
        <v>2.3551516384798399</v>
      </c>
      <c r="D47" s="1" t="s">
        <v>371</v>
      </c>
    </row>
    <row r="48" spans="1:4" x14ac:dyDescent="0.2">
      <c r="A48" s="1" t="s">
        <v>362</v>
      </c>
      <c r="B48" s="1">
        <v>2.1359024589849014</v>
      </c>
      <c r="C48" s="1">
        <v>2.7636066577551599</v>
      </c>
      <c r="D48" s="1" t="s">
        <v>371</v>
      </c>
    </row>
    <row r="49" spans="1:4" x14ac:dyDescent="0.2">
      <c r="A49" s="1" t="s">
        <v>362</v>
      </c>
      <c r="B49" s="1">
        <v>2.7863636695160472</v>
      </c>
      <c r="C49" s="1">
        <v>3.600939446539738</v>
      </c>
      <c r="D49" s="1" t="s">
        <v>371</v>
      </c>
    </row>
    <row r="50" spans="1:4" x14ac:dyDescent="0.2">
      <c r="A50" s="1" t="s">
        <v>362</v>
      </c>
      <c r="B50" s="1">
        <v>2.7162708666327937</v>
      </c>
      <c r="C50" s="1">
        <v>3.600939446539738</v>
      </c>
      <c r="D50" s="1" t="s">
        <v>371</v>
      </c>
    </row>
    <row r="51" spans="1:4" x14ac:dyDescent="0.2">
      <c r="A51" s="1" t="s">
        <v>362</v>
      </c>
      <c r="B51" s="1">
        <v>2.5115998822446914</v>
      </c>
      <c r="C51" s="1">
        <v>2.7329725314231585</v>
      </c>
      <c r="D51" s="1" t="s">
        <v>371</v>
      </c>
    </row>
    <row r="52" spans="1:4" x14ac:dyDescent="0.2">
      <c r="A52" s="1" t="s">
        <v>362</v>
      </c>
      <c r="B52" s="1">
        <v>2.4863664731592823</v>
      </c>
      <c r="C52" s="1">
        <v>2.7840294085831752</v>
      </c>
      <c r="D52" s="1" t="s">
        <v>371</v>
      </c>
    </row>
    <row r="53" spans="1:4" x14ac:dyDescent="0.2">
      <c r="A53" s="1" t="s">
        <v>362</v>
      </c>
      <c r="B53" s="1">
        <v>2.6714114727987686</v>
      </c>
      <c r="C53" s="1">
        <v>3.1618503010939691</v>
      </c>
      <c r="D53" s="1" t="s">
        <v>371</v>
      </c>
    </row>
    <row r="54" spans="1:4" x14ac:dyDescent="0.2">
      <c r="A54" s="1" t="s">
        <v>362</v>
      </c>
      <c r="B54" s="1">
        <v>2.6321595032138871</v>
      </c>
      <c r="C54" s="1">
        <v>3.1312161749480634</v>
      </c>
      <c r="D54" s="1" t="s">
        <v>371</v>
      </c>
    </row>
    <row r="55" spans="1:4" x14ac:dyDescent="0.2">
      <c r="A55" s="1" t="s">
        <v>362</v>
      </c>
      <c r="B55" s="1">
        <v>2.5985149577542281</v>
      </c>
      <c r="C55" s="1">
        <v>3.0699479221146659</v>
      </c>
      <c r="D55" s="1" t="s">
        <v>371</v>
      </c>
    </row>
    <row r="56" spans="1:4" x14ac:dyDescent="0.2">
      <c r="A56" s="1" t="s">
        <v>362</v>
      </c>
      <c r="B56" s="1">
        <v>2.5704778367113019</v>
      </c>
      <c r="C56" s="1">
        <v>3.1210047994194428</v>
      </c>
      <c r="D56" s="1" t="s">
        <v>371</v>
      </c>
    </row>
    <row r="57" spans="1:4" x14ac:dyDescent="0.2">
      <c r="A57" s="1" t="s">
        <v>362</v>
      </c>
      <c r="B57" s="1">
        <v>2.4583293520314968</v>
      </c>
      <c r="C57" s="1">
        <v>3.008679669328616</v>
      </c>
      <c r="D57" s="1" t="s">
        <v>371</v>
      </c>
    </row>
    <row r="58" spans="1:4" x14ac:dyDescent="0.2">
      <c r="A58" s="1" t="s">
        <v>362</v>
      </c>
      <c r="B58" s="1">
        <v>2.4078625339773749</v>
      </c>
      <c r="C58" s="1">
        <v>2.9167772901563525</v>
      </c>
      <c r="D58" s="1" t="s">
        <v>371</v>
      </c>
    </row>
    <row r="59" spans="1:4" x14ac:dyDescent="0.2">
      <c r="A59" s="1" t="s">
        <v>362</v>
      </c>
      <c r="B59" s="1">
        <v>2.2929103372614819</v>
      </c>
      <c r="C59" s="1">
        <v>2.9167772901563525</v>
      </c>
      <c r="D59" s="1" t="s">
        <v>371</v>
      </c>
    </row>
    <row r="60" spans="1:4" x14ac:dyDescent="0.2">
      <c r="A60" s="1" t="s">
        <v>362</v>
      </c>
      <c r="B60" s="1">
        <v>2.3994513976867164</v>
      </c>
      <c r="C60" s="1">
        <v>3.1618503010939691</v>
      </c>
      <c r="D60" s="1" t="s">
        <v>371</v>
      </c>
    </row>
    <row r="61" spans="1:4" x14ac:dyDescent="0.2">
      <c r="A61" s="1" t="s">
        <v>362</v>
      </c>
      <c r="B61" s="1">
        <v>2.3265548826747717</v>
      </c>
      <c r="C61" s="1">
        <v>3.0495251711731393</v>
      </c>
      <c r="D61" s="1" t="s">
        <v>371</v>
      </c>
    </row>
    <row r="62" spans="1:4" x14ac:dyDescent="0.2">
      <c r="A62" s="1" t="s">
        <v>362</v>
      </c>
      <c r="B62" s="1">
        <v>2.3265548826747717</v>
      </c>
      <c r="C62" s="1">
        <v>2.5491677732650473</v>
      </c>
      <c r="D62" s="1" t="s">
        <v>375</v>
      </c>
    </row>
    <row r="63" spans="1:4" x14ac:dyDescent="0.2">
      <c r="A63" s="1" t="s">
        <v>362</v>
      </c>
      <c r="B63" s="1">
        <v>2.0849335749367159</v>
      </c>
      <c r="C63" s="1">
        <v>2.3347288880541077</v>
      </c>
      <c r="D63" s="1" t="s">
        <v>376</v>
      </c>
    </row>
    <row r="64" spans="1:4" x14ac:dyDescent="0.2">
      <c r="A64" s="1" t="s">
        <v>362</v>
      </c>
      <c r="B64" s="1">
        <v>2.2749425660836859</v>
      </c>
      <c r="C64" s="1">
        <v>3.0597365464807202</v>
      </c>
      <c r="D64" s="1" t="s">
        <v>376</v>
      </c>
    </row>
    <row r="65" spans="1:4" x14ac:dyDescent="0.2">
      <c r="A65" s="1" t="s">
        <v>362</v>
      </c>
      <c r="B65" s="1">
        <v>2.3785341644482578</v>
      </c>
      <c r="C65" s="1">
        <v>2.5287450223773678</v>
      </c>
      <c r="D65" s="1" t="s">
        <v>377</v>
      </c>
    </row>
    <row r="66" spans="1:4" x14ac:dyDescent="0.2">
      <c r="A66" s="1" t="s">
        <v>382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Sites</vt:lpstr>
      <vt:lpstr>Sheet1</vt:lpstr>
      <vt:lpstr>NPP_HB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Marco Vidal Cordasco</cp:lastModifiedBy>
  <dcterms:created xsi:type="dcterms:W3CDTF">2015-06-05T18:19:34Z</dcterms:created>
  <dcterms:modified xsi:type="dcterms:W3CDTF">2022-02-07T10:14:52Z</dcterms:modified>
</cp:coreProperties>
</file>