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b\Desktop\SI ALICIA\"/>
    </mc:Choice>
  </mc:AlternateContent>
  <xr:revisionPtr revIDLastSave="0" documentId="13_ncr:1_{38877F7D-CD9A-4E7D-AD4D-35133DE81B70}" xr6:coauthVersionLast="36" xr6:coauthVersionMax="47" xr10:uidLastSave="{00000000-0000-0000-0000-000000000000}"/>
  <bookViews>
    <workbookView xWindow="0" yWindow="0" windowWidth="13815" windowHeight="8385" xr2:uid="{B6ED57A8-0C0C-43A7-AED3-1BD2858919E7}"/>
  </bookViews>
  <sheets>
    <sheet name="SI1" sheetId="17" r:id="rId1"/>
    <sheet name="SI2" sheetId="11" r:id="rId2"/>
    <sheet name="SI3" sheetId="13" r:id="rId3"/>
    <sheet name="SI4" sheetId="14" r:id="rId4"/>
    <sheet name="SI5" sheetId="15" r:id="rId5"/>
    <sheet name="SI6" sheetId="18" r:id="rId6"/>
    <sheet name="SI7" sheetId="16" r:id="rId7"/>
    <sheet name="SI8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1" i="11" l="1"/>
  <c r="AW51" i="11"/>
  <c r="AV51" i="11"/>
  <c r="AU51" i="11"/>
  <c r="AT51" i="11"/>
  <c r="AS51" i="11"/>
  <c r="AR51" i="11"/>
  <c r="AQ51" i="11"/>
  <c r="AP51" i="11"/>
  <c r="AO51" i="11"/>
  <c r="AN51" i="11"/>
  <c r="AM51" i="11"/>
  <c r="AL51" i="11" l="1"/>
  <c r="AK51" i="11"/>
  <c r="AJ51" i="11"/>
  <c r="AI51" i="11"/>
  <c r="G51" i="11" l="1"/>
  <c r="F51" i="11"/>
  <c r="E51" i="11"/>
  <c r="D51" i="11"/>
  <c r="C51" i="11"/>
  <c r="H51" i="11" l="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AE51" i="11"/>
  <c r="AF51" i="11"/>
  <c r="AG51" i="11"/>
  <c r="AH51" i="11"/>
  <c r="W51" i="11"/>
  <c r="X51" i="11"/>
  <c r="Y51" i="11"/>
  <c r="Z51" i="11"/>
  <c r="AA51" i="11"/>
  <c r="AB51" i="11"/>
  <c r="AC51" i="11"/>
  <c r="AD51" i="11"/>
</calcChain>
</file>

<file path=xl/sharedStrings.xml><?xml version="1.0" encoding="utf-8"?>
<sst xmlns="http://schemas.openxmlformats.org/spreadsheetml/2006/main" count="2194" uniqueCount="511">
  <si>
    <t>NISP</t>
  </si>
  <si>
    <t>Total</t>
  </si>
  <si>
    <t>Atlas</t>
  </si>
  <si>
    <t>Axis</t>
  </si>
  <si>
    <t>Pelvis</t>
  </si>
  <si>
    <t>Tibia</t>
  </si>
  <si>
    <t>R</t>
  </si>
  <si>
    <t>L</t>
  </si>
  <si>
    <t>Vt. Lumbar</t>
  </si>
  <si>
    <t>Ulna</t>
  </si>
  <si>
    <t>Patella</t>
  </si>
  <si>
    <t>C. elaphus</t>
  </si>
  <si>
    <t>E. ferus</t>
  </si>
  <si>
    <t>Indet.</t>
  </si>
  <si>
    <t>B. primigenius</t>
  </si>
  <si>
    <t>S. scrofa</t>
  </si>
  <si>
    <t>C. spelaea</t>
  </si>
  <si>
    <t>P. pardus</t>
  </si>
  <si>
    <t>C. lupus</t>
  </si>
  <si>
    <t>U. spelaeus</t>
  </si>
  <si>
    <t>V. vulpes</t>
  </si>
  <si>
    <t>R. rupicapra</t>
  </si>
  <si>
    <t>P. cf. spelaea</t>
  </si>
  <si>
    <t>Ind</t>
  </si>
  <si>
    <t>EL Castillo - Aurignacian Delta</t>
  </si>
  <si>
    <t>Anatomic element</t>
  </si>
  <si>
    <t>Cranium</t>
  </si>
  <si>
    <t>Hyoid</t>
  </si>
  <si>
    <t>Mandible</t>
  </si>
  <si>
    <t>Lower teeth</t>
  </si>
  <si>
    <t>Upper teeth</t>
  </si>
  <si>
    <t>Indeterminate teeth</t>
  </si>
  <si>
    <t>Clavicle</t>
  </si>
  <si>
    <t>Sacrum</t>
  </si>
  <si>
    <t>Toracic Vt.</t>
  </si>
  <si>
    <t>Caudal Vt.</t>
  </si>
  <si>
    <t>Lumbar Vt.</t>
  </si>
  <si>
    <t xml:space="preserve">Cervical Vt. </t>
  </si>
  <si>
    <t>Rib</t>
  </si>
  <si>
    <t>Sternon</t>
  </si>
  <si>
    <t>Scapula</t>
  </si>
  <si>
    <t>Humerus</t>
  </si>
  <si>
    <t>Radius</t>
  </si>
  <si>
    <t>Radius/Ulna</t>
  </si>
  <si>
    <t>Metacarpal</t>
  </si>
  <si>
    <t>MC III+IV</t>
  </si>
  <si>
    <t>Carpals</t>
  </si>
  <si>
    <t>Baculum</t>
  </si>
  <si>
    <t>Femur</t>
  </si>
  <si>
    <t>Fibula</t>
  </si>
  <si>
    <t>Tarsals</t>
  </si>
  <si>
    <t>Astragalus</t>
  </si>
  <si>
    <t>Calcaneus</t>
  </si>
  <si>
    <t>MT III+IV</t>
  </si>
  <si>
    <t>Metatarsal</t>
  </si>
  <si>
    <t>Metapodium indet.</t>
  </si>
  <si>
    <t>Phalanx I</t>
  </si>
  <si>
    <t>Phalanx II</t>
  </si>
  <si>
    <t>Phalanx III</t>
  </si>
  <si>
    <t>Atrophic phalanx I</t>
  </si>
  <si>
    <t>Atrophic phalanx II</t>
  </si>
  <si>
    <t>Atrophic phalanx III</t>
  </si>
  <si>
    <t>Small sesamoid</t>
  </si>
  <si>
    <t>Large sesamoid</t>
  </si>
  <si>
    <t>Indeterminate</t>
  </si>
  <si>
    <t>Specimen</t>
  </si>
  <si>
    <t>Species</t>
  </si>
  <si>
    <t>Age</t>
  </si>
  <si>
    <t>Element</t>
  </si>
  <si>
    <t>Location</t>
  </si>
  <si>
    <t>Pits</t>
  </si>
  <si>
    <t>Scores</t>
  </si>
  <si>
    <t>Crenulated edges</t>
  </si>
  <si>
    <t>Chewing</t>
  </si>
  <si>
    <t>Wmax</t>
  </si>
  <si>
    <t>3/8</t>
  </si>
  <si>
    <t>1/4</t>
  </si>
  <si>
    <t>corpus</t>
  </si>
  <si>
    <t>Corpus</t>
  </si>
  <si>
    <t>Corona</t>
  </si>
  <si>
    <t>2.3</t>
  </si>
  <si>
    <t>Senil</t>
  </si>
  <si>
    <t>Size 4-5</t>
  </si>
  <si>
    <t>Size 4</t>
  </si>
  <si>
    <t>Subadult</t>
  </si>
  <si>
    <t>Adult</t>
  </si>
  <si>
    <t>Juvenile</t>
  </si>
  <si>
    <t>Metapodium</t>
  </si>
  <si>
    <t>Scapule</t>
  </si>
  <si>
    <t>Teeth</t>
  </si>
  <si>
    <t>Long bone</t>
  </si>
  <si>
    <t>Trochlea</t>
  </si>
  <si>
    <t>Diaphysis</t>
  </si>
  <si>
    <t>Condyle</t>
  </si>
  <si>
    <t xml:space="preserve"> Distal epiphysis</t>
  </si>
  <si>
    <t>Condylar process</t>
  </si>
  <si>
    <t xml:space="preserve">Corpus </t>
  </si>
  <si>
    <t>Distal diaphysis</t>
  </si>
  <si>
    <t>Corpus+ acronium proc.</t>
  </si>
  <si>
    <t>Caudal side</t>
  </si>
  <si>
    <t>Crown</t>
  </si>
  <si>
    <t>1.4</t>
  </si>
  <si>
    <t>1.8</t>
  </si>
  <si>
    <t>3.8</t>
  </si>
  <si>
    <t>4.3</t>
  </si>
  <si>
    <t>2.6</t>
  </si>
  <si>
    <t>1.1</t>
  </si>
  <si>
    <t>1.2</t>
  </si>
  <si>
    <t>0.4</t>
  </si>
  <si>
    <t>2.66</t>
  </si>
  <si>
    <t>2.4</t>
  </si>
  <si>
    <t>0.3</t>
  </si>
  <si>
    <t>1.73</t>
  </si>
  <si>
    <t>1.5</t>
  </si>
  <si>
    <t>0.5</t>
  </si>
  <si>
    <t>0.8</t>
  </si>
  <si>
    <t>3.4</t>
  </si>
  <si>
    <t>1.3</t>
  </si>
  <si>
    <t>0.6</t>
  </si>
  <si>
    <t>4.9</t>
  </si>
  <si>
    <t>1.7</t>
  </si>
  <si>
    <t>6.6</t>
  </si>
  <si>
    <t>4.66</t>
  </si>
  <si>
    <t>2.2</t>
  </si>
  <si>
    <t>MNE</t>
  </si>
  <si>
    <t>Circumference</t>
  </si>
  <si>
    <t>Reference</t>
  </si>
  <si>
    <t>Site</t>
  </si>
  <si>
    <t>Chronology</t>
  </si>
  <si>
    <t>Nº sample</t>
  </si>
  <si>
    <t>L (mm)</t>
  </si>
  <si>
    <t>Wear</t>
  </si>
  <si>
    <t>This work</t>
  </si>
  <si>
    <t>El Castillo</t>
  </si>
  <si>
    <t>Transitional Aurignacian</t>
  </si>
  <si>
    <t>P4 L</t>
  </si>
  <si>
    <t>Wtalonid (mm)</t>
  </si>
  <si>
    <t>IX</t>
  </si>
  <si>
    <t>Los Rincones</t>
  </si>
  <si>
    <t>Ri10/GL1/6</t>
  </si>
  <si>
    <t>Ri10/GL1/146</t>
  </si>
  <si>
    <t>Ri10/GL1/147</t>
  </si>
  <si>
    <t>Ri10/O13/34</t>
  </si>
  <si>
    <t>U. arctos</t>
  </si>
  <si>
    <t>Sauqué et al., 2014</t>
  </si>
  <si>
    <t>P4</t>
  </si>
  <si>
    <t xml:space="preserve">Ekain </t>
  </si>
  <si>
    <t>21,3 ± 1,39
(n=120)</t>
  </si>
  <si>
    <t>Villaluenga, 2013</t>
  </si>
  <si>
    <t>M1 L</t>
  </si>
  <si>
    <t>M1 R</t>
  </si>
  <si>
    <t>M1 INDET</t>
  </si>
  <si>
    <t>VIII</t>
  </si>
  <si>
    <t>VIII-IX</t>
  </si>
  <si>
    <t>JUV I-II</t>
  </si>
  <si>
    <t>VI-VII</t>
  </si>
  <si>
    <t>I</t>
  </si>
  <si>
    <t>VII</t>
  </si>
  <si>
    <t>Arcoia</t>
  </si>
  <si>
    <t>ARLU-38</t>
  </si>
  <si>
    <t>ARLU-39</t>
  </si>
  <si>
    <t>García Vázquez, 2015</t>
  </si>
  <si>
    <t>Ri10/O13/103</t>
  </si>
  <si>
    <t>Ri10/N10/159</t>
  </si>
  <si>
    <t>Ri10/N11/35</t>
  </si>
  <si>
    <t>Rincones</t>
  </si>
  <si>
    <t>Astigarragako kobea</t>
  </si>
  <si>
    <t>10L,366</t>
  </si>
  <si>
    <t>11K,180</t>
  </si>
  <si>
    <t>11K,332</t>
  </si>
  <si>
    <t>Illobi</t>
  </si>
  <si>
    <t>22,6 ± 1,2
(n=16)</t>
  </si>
  <si>
    <t>European sites</t>
  </si>
  <si>
    <t>22,2 ± 1,6
(n=52)</t>
  </si>
  <si>
    <t>16,2 ± 2,3
(n=16)</t>
  </si>
  <si>
    <t>15 ± 1,15
(n=110)</t>
  </si>
  <si>
    <t>17,1 ± 1,4
(n=49)</t>
  </si>
  <si>
    <t>Villalba et al., 2021</t>
  </si>
  <si>
    <t>Labeko Koba</t>
  </si>
  <si>
    <t>9G-205</t>
  </si>
  <si>
    <t>13H-225</t>
  </si>
  <si>
    <t>9G-203</t>
  </si>
  <si>
    <t>13L-219</t>
  </si>
  <si>
    <t>13H-230</t>
  </si>
  <si>
    <t>15G-273</t>
  </si>
  <si>
    <t>Portalón del Tejadilla</t>
  </si>
  <si>
    <t>Late Pleistocene</t>
  </si>
  <si>
    <t>Sala et al,, 2020</t>
  </si>
  <si>
    <t>Cova Eirós</t>
  </si>
  <si>
    <t>28,3 ± 1,5
(n=70)</t>
  </si>
  <si>
    <t>19,1 ± 1,03
(n=58)</t>
  </si>
  <si>
    <t>Coro Tracito</t>
  </si>
  <si>
    <t>MIS3</t>
  </si>
  <si>
    <t>29,1 ± 1,4
(n=26)</t>
  </si>
  <si>
    <t>19,6 ± 1,04
(n=26)</t>
  </si>
  <si>
    <t>28,7 ± 2
(n=54)</t>
  </si>
  <si>
    <t>19,3 ± 1,02
(n=54)</t>
  </si>
  <si>
    <t>M2 R</t>
  </si>
  <si>
    <t>M2 L</t>
  </si>
  <si>
    <t xml:space="preserve">M2 L </t>
  </si>
  <si>
    <t>IV</t>
  </si>
  <si>
    <t>V</t>
  </si>
  <si>
    <t>III</t>
  </si>
  <si>
    <t>II</t>
  </si>
  <si>
    <t>VI</t>
  </si>
  <si>
    <t>U.arctos</t>
  </si>
  <si>
    <t>35,5 ± 1,8
(n=16)</t>
  </si>
  <si>
    <t>18,7 ± 1
(n=16)</t>
  </si>
  <si>
    <t>36,4 ± 3,2
(n=80)</t>
  </si>
  <si>
    <t>18,1 ± 1,7
(n=46)</t>
  </si>
  <si>
    <t>10K,27</t>
  </si>
  <si>
    <t>13G-146</t>
  </si>
  <si>
    <t>15G-203</t>
  </si>
  <si>
    <t>9G-270</t>
  </si>
  <si>
    <t>11H-225</t>
  </si>
  <si>
    <t>13F-269</t>
  </si>
  <si>
    <t>13L-225</t>
  </si>
  <si>
    <t>13E-¿</t>
  </si>
  <si>
    <t>¿-¿</t>
  </si>
  <si>
    <t>44,6 ± 2,8
(n=44)</t>
  </si>
  <si>
    <t>22,6 ± 1,5
(n=44)</t>
  </si>
  <si>
    <t>45,3 ± 2,4
(n=70)</t>
  </si>
  <si>
    <t>22,8 ± 1,1
(n=56)</t>
  </si>
  <si>
    <t>45,3 ± 2
(n=29)</t>
  </si>
  <si>
    <t>23,1 ± 1,4
(n=31)</t>
  </si>
  <si>
    <t>C R</t>
  </si>
  <si>
    <t>C L</t>
  </si>
  <si>
    <t xml:space="preserve">C L </t>
  </si>
  <si>
    <t xml:space="preserve">C </t>
  </si>
  <si>
    <t>DMD (mm)</t>
  </si>
  <si>
    <t>DBL (mm)</t>
  </si>
  <si>
    <t>Low</t>
  </si>
  <si>
    <t>No</t>
  </si>
  <si>
    <t>High</t>
  </si>
  <si>
    <t>Very high</t>
  </si>
  <si>
    <t>Villuenga, 2013</t>
  </si>
  <si>
    <t>Ri10/GL2/25</t>
  </si>
  <si>
    <t>Ri10/O13/117</t>
  </si>
  <si>
    <t>Ri10/O13/124</t>
  </si>
  <si>
    <t>20,7 ± 1,6
(n=14)</t>
  </si>
  <si>
    <t>14,6 ± 2,5
(n=14)</t>
  </si>
  <si>
    <t>Lezetxiki Va</t>
  </si>
  <si>
    <t>Lezetxiki Vb</t>
  </si>
  <si>
    <t>Villaluenga 2013</t>
  </si>
  <si>
    <t>Proto-Aurignacian</t>
  </si>
  <si>
    <t>Ekain</t>
  </si>
  <si>
    <t xml:space="preserve">Early Aurignacian </t>
  </si>
  <si>
    <t>22,4 ± 3,6
(n=28)</t>
  </si>
  <si>
    <t>18 ± 3,2
(n=28)</t>
  </si>
  <si>
    <t>19,7 ± 1,5
(n=11)</t>
  </si>
  <si>
    <t>15,4 ± 1
(n=13)</t>
  </si>
  <si>
    <t>24,8 ± 1
(n=12)</t>
  </si>
  <si>
    <t>20,3 ± 1,5
(n=13)</t>
  </si>
  <si>
    <t>Cova Eirós-males</t>
  </si>
  <si>
    <t>Cova Eirós-females</t>
  </si>
  <si>
    <t>20,5 ± 1
(n=11)</t>
  </si>
  <si>
    <t>15,1 ± 1
(n=19)</t>
  </si>
  <si>
    <t>25,2 ± 3
(n=15)</t>
  </si>
  <si>
    <t>20,5 ± 2,2
(n=18)</t>
  </si>
  <si>
    <t>VII-VIII</t>
  </si>
  <si>
    <t>III-IV</t>
  </si>
  <si>
    <t>I613</t>
  </si>
  <si>
    <t>I629</t>
  </si>
  <si>
    <t>I633</t>
  </si>
  <si>
    <t>I636</t>
  </si>
  <si>
    <t>I644</t>
  </si>
  <si>
    <t>I641</t>
  </si>
  <si>
    <t>I651</t>
  </si>
  <si>
    <t>I659</t>
  </si>
  <si>
    <t>I664</t>
  </si>
  <si>
    <t>Ri10/O13/210</t>
  </si>
  <si>
    <t>Ri10/O13/213</t>
  </si>
  <si>
    <t>30,8 ± 1,6
(n=51)</t>
  </si>
  <si>
    <t>14,7 ± 1
(n=47)</t>
  </si>
  <si>
    <t>Villaba et al., 2021</t>
  </si>
  <si>
    <t>25,1 ± 1,7
(n=91)</t>
  </si>
  <si>
    <t>12,3 ± 1,5
(n=53)</t>
  </si>
  <si>
    <t>30 ± 1,4
(n=24)</t>
  </si>
  <si>
    <t>14,5 ± 1
(n=25)</t>
  </si>
  <si>
    <t>Ri10/O13/208</t>
  </si>
  <si>
    <t>Ri10/O13/207</t>
  </si>
  <si>
    <t>Ri10/GL5/21</t>
  </si>
  <si>
    <t>Ri10/O13/11</t>
  </si>
  <si>
    <t>Ri10/O13/137</t>
  </si>
  <si>
    <t>24,6 ± 1,7
(n=14)</t>
  </si>
  <si>
    <t>14,4 ± 1
(n=14)</t>
  </si>
  <si>
    <t>25,5 ± 2
(n=80)</t>
  </si>
  <si>
    <t>16,3 ± 1,8
(n=47)</t>
  </si>
  <si>
    <t>Torrejones</t>
  </si>
  <si>
    <t>Lezetxiki</t>
  </si>
  <si>
    <t>30,8 ± 1,6
(n=83)</t>
  </si>
  <si>
    <t>16,2 ± 1,3
(n=83)</t>
  </si>
  <si>
    <t>31 ± 1,8
(n=43)</t>
  </si>
  <si>
    <t>18,9 ± 1,3
(n=40)</t>
  </si>
  <si>
    <t>30,8 ± 1,6
(n=65)</t>
  </si>
  <si>
    <t>18,8 ± 1
(n=64)</t>
  </si>
  <si>
    <t>30,9 ± 2,2
(n=13)</t>
  </si>
  <si>
    <t>15,8 ± 1,5
(n=13)</t>
  </si>
  <si>
    <t>30,8 ± 2
(n=22)</t>
  </si>
  <si>
    <t>15,9 ± 1,3
(n=22)</t>
  </si>
  <si>
    <t xml:space="preserve">C L    </t>
  </si>
  <si>
    <t>Ri10/GL/2/26</t>
  </si>
  <si>
    <t>Ri10/O13/205</t>
  </si>
  <si>
    <t>Ri10/O13/206</t>
  </si>
  <si>
    <t>Ri10/GL4/56</t>
  </si>
  <si>
    <t>Ri10/O13/141</t>
  </si>
  <si>
    <t>21,7 ± 2,9
(n=48)</t>
  </si>
  <si>
    <t>15,4 ± 1,6
(n=48)</t>
  </si>
  <si>
    <t>22,5 ± 3,4
(n=39)</t>
  </si>
  <si>
    <t>17,1 ± 2,1
(n=39)</t>
  </si>
  <si>
    <t>21 ± 1
(n=8)</t>
  </si>
  <si>
    <t>16,4 ± 1,5
(n=16)</t>
  </si>
  <si>
    <t>27,8 ± 1,3
(n=7)</t>
  </si>
  <si>
    <t>21,1 ± 1,5
(n=9)</t>
  </si>
  <si>
    <t>21,3 ± 2,2
(n=21)</t>
  </si>
  <si>
    <t>18,3 ± 1,9
(n=21)</t>
  </si>
  <si>
    <t>C. alpinus</t>
  </si>
  <si>
    <t>C</t>
  </si>
  <si>
    <t>Pérez-Ripoll et al., 2010</t>
  </si>
  <si>
    <t>Torca del León</t>
  </si>
  <si>
    <t>TL-203</t>
  </si>
  <si>
    <t>Alvarez-Lao et al., 2020</t>
  </si>
  <si>
    <t>Present</t>
  </si>
  <si>
    <t>8,4 ± 0,4
(n=13)</t>
  </si>
  <si>
    <t>13,4 ± 0,5
(n=12)</t>
  </si>
  <si>
    <t>W (mm)</t>
  </si>
  <si>
    <t>Parpalló</t>
  </si>
  <si>
    <t>Obarreta</t>
  </si>
  <si>
    <t>Duranguesado</t>
  </si>
  <si>
    <t>Amalda VII</t>
  </si>
  <si>
    <t>R7/8-R2369</t>
  </si>
  <si>
    <t>90-P7-I6-37</t>
  </si>
  <si>
    <t>91-P7-I-3050</t>
  </si>
  <si>
    <t>92-Q6-I6-164</t>
  </si>
  <si>
    <t>NHM 404c
NHMP
R5159</t>
  </si>
  <si>
    <t>Baryshnikov, 2015</t>
  </si>
  <si>
    <t>NHM
403a</t>
  </si>
  <si>
    <t>NHMP
R3720</t>
  </si>
  <si>
    <t>NHMP
R5159</t>
  </si>
  <si>
    <t>Zafarraya</t>
  </si>
  <si>
    <t>28 ± 1,1
(n=14)</t>
  </si>
  <si>
    <t>11,2 ± 0,5
(n=14)</t>
  </si>
  <si>
    <t>Escoural</t>
  </si>
  <si>
    <t>15,3 ± 0,5
(n=14)</t>
  </si>
  <si>
    <t>7,6 ± 0,4
(n=14)</t>
  </si>
  <si>
    <t>Pérez-Ripoll 2010</t>
  </si>
  <si>
    <t>13,2 ± 0,5
(n=12)</t>
  </si>
  <si>
    <t>9,8 ± 0,6
(n=12)</t>
  </si>
  <si>
    <t>P. spelaea</t>
  </si>
  <si>
    <t>TL-1</t>
  </si>
  <si>
    <t>P. pardus spelaea</t>
  </si>
  <si>
    <t>Ri10/O13/314</t>
  </si>
  <si>
    <t>Sauqué et al., 2020</t>
  </si>
  <si>
    <t>Amalda</t>
  </si>
  <si>
    <t>Sanchis et al., 2015</t>
  </si>
  <si>
    <t>Avenc de Joan Guitón 1</t>
  </si>
  <si>
    <t>Abric Romani</t>
  </si>
  <si>
    <t>P14/B3/47</t>
  </si>
  <si>
    <t xml:space="preserve"> ind/R4947</t>
  </si>
  <si>
    <t xml:space="preserve"> UG42/Q8/I28/61</t>
  </si>
  <si>
    <t xml:space="preserve"> UB5/P6/I4/118)</t>
  </si>
  <si>
    <t>Ri10,C1,1</t>
  </si>
  <si>
    <t>TL-2</t>
  </si>
  <si>
    <t>Ri10/O13/214</t>
  </si>
  <si>
    <t>Ri10/N10/84</t>
  </si>
  <si>
    <t>Ri10/GL1/42</t>
  </si>
  <si>
    <t>Ri10/GL1/51</t>
  </si>
  <si>
    <t xml:space="preserve">Cáceres et al., 1993 </t>
  </si>
  <si>
    <t>T95-CE-L3-4-1)</t>
  </si>
  <si>
    <t>Sala et al., 2021</t>
  </si>
  <si>
    <t>UC9/P14/B3/47</t>
  </si>
  <si>
    <t>Barroso et al., 2006</t>
  </si>
  <si>
    <t xml:space="preserve"> R8/R2356</t>
  </si>
  <si>
    <t xml:space="preserve"> UB36/I5/106</t>
  </si>
  <si>
    <t xml:space="preserve"> UC7/P6/I6/318</t>
  </si>
  <si>
    <t xml:space="preserve"> P12/R174</t>
  </si>
  <si>
    <t xml:space="preserve"> UG36/Q15/E3/R50157</t>
  </si>
  <si>
    <t xml:space="preserve"> UA2/Q6/I2/R40100</t>
  </si>
  <si>
    <t>(T95-CE-L3-4-1)</t>
  </si>
  <si>
    <t>L(mm)</t>
  </si>
  <si>
    <t>Tibia L</t>
  </si>
  <si>
    <t>Búho y
 Zarzamora</t>
  </si>
  <si>
    <t>32,5 ± 240 ka BP</t>
  </si>
  <si>
    <t>TCB-153</t>
  </si>
  <si>
    <t>B. priscus</t>
  </si>
  <si>
    <t>TCB-147</t>
  </si>
  <si>
    <t>Tibia R</t>
  </si>
  <si>
    <t>TCB-148</t>
  </si>
  <si>
    <t>TCB-504</t>
  </si>
  <si>
    <t>6641Q</t>
  </si>
  <si>
    <t>6642Q</t>
  </si>
  <si>
    <t>6515Q</t>
  </si>
  <si>
    <t>6634Q</t>
  </si>
  <si>
    <t>PG-09/01/13</t>
  </si>
  <si>
    <t>Aitzbitarte IV</t>
  </si>
  <si>
    <t>Gravetiense</t>
  </si>
  <si>
    <t>-</t>
  </si>
  <si>
    <t>Grotte d' Habarra</t>
  </si>
  <si>
    <t>28-14,5 ka BP</t>
  </si>
  <si>
    <t>1AB - A15</t>
  </si>
  <si>
    <t>1AB - A16</t>
  </si>
  <si>
    <t>2AB - A29</t>
  </si>
  <si>
    <t>2AB - A49</t>
  </si>
  <si>
    <t>4E - E1</t>
  </si>
  <si>
    <t>5E - E23</t>
  </si>
  <si>
    <t>8D - D91</t>
  </si>
  <si>
    <t>Valdegoba</t>
  </si>
  <si>
    <t>48,4±3000 ka BP</t>
  </si>
  <si>
    <t xml:space="preserve">El Castillo </t>
  </si>
  <si>
    <t>OxA</t>
  </si>
  <si>
    <t>±</t>
  </si>
  <si>
    <t>44610-41350</t>
  </si>
  <si>
    <t>UF</t>
  </si>
  <si>
    <t>16/17</t>
  </si>
  <si>
    <t>44960-41750</t>
  </si>
  <si>
    <t>18B</t>
  </si>
  <si>
    <t>…-45910</t>
  </si>
  <si>
    <t>…-45940</t>
  </si>
  <si>
    <t>18C</t>
  </si>
  <si>
    <t>49690-43900</t>
  </si>
  <si>
    <t>49950-44360</t>
  </si>
  <si>
    <t>49050-43180</t>
  </si>
  <si>
    <t>…-45490</t>
  </si>
  <si>
    <t>20C</t>
  </si>
  <si>
    <t>65220-43660</t>
  </si>
  <si>
    <t>68300-44220</t>
  </si>
  <si>
    <t>Au. Delta</t>
  </si>
  <si>
    <t>44670-36760</t>
  </si>
  <si>
    <t>49120-43270</t>
  </si>
  <si>
    <t>45790-42160</t>
  </si>
  <si>
    <t>40990-38430</t>
  </si>
  <si>
    <t>Level</t>
  </si>
  <si>
    <t>Cultural attribution</t>
  </si>
  <si>
    <t>Date (BP)</t>
  </si>
  <si>
    <t>Date cal (BP)
( 95.4%  prob)</t>
  </si>
  <si>
    <t>Treatment</t>
  </si>
  <si>
    <t>1980-2011 excavation</t>
  </si>
  <si>
    <t>1910-14 excavation</t>
  </si>
  <si>
    <t>Failed</t>
  </si>
  <si>
    <t>Sterile</t>
  </si>
  <si>
    <t>Mousterian</t>
  </si>
  <si>
    <r>
      <rPr>
        <b/>
        <sz val="12"/>
        <color theme="1"/>
        <rFont val="Times New Roman"/>
        <family val="1"/>
      </rPr>
      <t>SI1.</t>
    </r>
    <r>
      <rPr>
        <sz val="12"/>
        <color theme="1"/>
        <rFont val="Times New Roman"/>
        <family val="1"/>
      </rPr>
      <t xml:space="preserve"> Radiocarbon dating performed with ultrafiltration (UF) pretreatment in the Middle-Upper Palaeolithic Transition, from the excavations of 1910-14 and 1980-2011 (Wood et al., 2018). All dates were sampled in faunal bones with anthropogenic modifications. </t>
    </r>
  </si>
  <si>
    <t>Chronology/
Cultural attribution</t>
  </si>
  <si>
    <t>M1</t>
  </si>
  <si>
    <t>M2</t>
  </si>
  <si>
    <r>
      <t>Ursus</t>
    </r>
    <r>
      <rPr>
        <sz val="11"/>
        <color theme="1"/>
        <rFont val="Times New Roman"/>
        <family val="1"/>
      </rPr>
      <t xml:space="preserve"> cf. </t>
    </r>
    <r>
      <rPr>
        <i/>
        <sz val="11"/>
        <color theme="1"/>
        <rFont val="Times New Roman"/>
        <family val="1"/>
      </rPr>
      <t>Spelaeus</t>
    </r>
  </si>
  <si>
    <r>
      <t xml:space="preserve">Ursus </t>
    </r>
    <r>
      <rPr>
        <sz val="11"/>
        <color theme="1"/>
        <rFont val="Times New Roman"/>
        <family val="1"/>
      </rPr>
      <t xml:space="preserve">cf. </t>
    </r>
    <r>
      <rPr>
        <i/>
        <sz val="11"/>
        <color theme="1"/>
        <rFont val="Times New Roman"/>
        <family val="1"/>
      </rPr>
      <t>spelaeus</t>
    </r>
  </si>
  <si>
    <t>Low, anomalous</t>
  </si>
  <si>
    <t>Anomalous</t>
  </si>
  <si>
    <t>Very high, anomalous</t>
  </si>
  <si>
    <t>Stigarragako Kobea II</t>
  </si>
  <si>
    <t>Stigarragako Kobea III</t>
  </si>
  <si>
    <t>Stigarragako Kobea IV</t>
  </si>
  <si>
    <t>Labeko Koba VII</t>
  </si>
  <si>
    <t>Ekain Ixb</t>
  </si>
  <si>
    <t>Coro Tracito-females</t>
  </si>
  <si>
    <t>Coro Tracito-males</t>
  </si>
  <si>
    <t xml:space="preserve"> T93-S3-19</t>
  </si>
  <si>
    <t>Astigarragako kobea II</t>
  </si>
  <si>
    <t>Astigarragako kobea III</t>
  </si>
  <si>
    <t>Astigarragako kobea I</t>
  </si>
  <si>
    <t>Astigarragako kobea IV</t>
  </si>
  <si>
    <r>
      <t xml:space="preserve">U. </t>
    </r>
    <r>
      <rPr>
        <sz val="11"/>
        <color theme="1"/>
        <rFont val="Times New Roman"/>
        <family val="1"/>
      </rPr>
      <t>cf.</t>
    </r>
    <r>
      <rPr>
        <i/>
        <sz val="11"/>
        <color theme="1"/>
        <rFont val="Times New Roman"/>
        <family val="1"/>
      </rPr>
      <t xml:space="preserve"> Spelaeus</t>
    </r>
  </si>
  <si>
    <t>Santa María</t>
  </si>
  <si>
    <t>Estación Biológica de Doñana and
Museo Nacional de Ciencias Naturales</t>
  </si>
  <si>
    <t>Sanchis and Villaverde, 2020</t>
  </si>
  <si>
    <t>Upper canine</t>
  </si>
  <si>
    <t>Lower M1</t>
  </si>
  <si>
    <t>Castaños,1988</t>
  </si>
  <si>
    <t>Altuna, 1990</t>
  </si>
  <si>
    <t>Gailenreuth</t>
  </si>
  <si>
    <t>Srbsko Chlum-Komín Cave</t>
  </si>
  <si>
    <t>Lower P4</t>
  </si>
  <si>
    <t>P4 R</t>
  </si>
  <si>
    <t>Cova Negra</t>
  </si>
  <si>
    <t>Cardoso, 1992</t>
  </si>
  <si>
    <t>Lower canine</t>
  </si>
  <si>
    <t xml:space="preserve">Srbsko Chlum-Komín Cave </t>
  </si>
  <si>
    <r>
      <rPr>
        <b/>
        <sz val="12"/>
        <color theme="1"/>
        <rFont val="Times New Roman"/>
        <family val="1"/>
      </rPr>
      <t>IS4.</t>
    </r>
    <r>
      <rPr>
        <sz val="12"/>
        <color theme="1"/>
        <rFont val="Times New Roman"/>
        <family val="1"/>
      </rPr>
      <t xml:space="preserve"> Measurements of the upper and lower dentition of </t>
    </r>
    <r>
      <rPr>
        <i/>
        <sz val="12"/>
        <color theme="1"/>
        <rFont val="Times New Roman"/>
        <family val="1"/>
      </rPr>
      <t>Canis lupus</t>
    </r>
    <r>
      <rPr>
        <sz val="12"/>
        <color theme="1"/>
        <rFont val="Times New Roman"/>
        <family val="1"/>
      </rPr>
      <t xml:space="preserve"> and </t>
    </r>
    <r>
      <rPr>
        <i/>
        <sz val="12"/>
        <color theme="1"/>
        <rFont val="Times New Roman"/>
        <family val="1"/>
      </rPr>
      <t>Cuon alpinus</t>
    </r>
    <r>
      <rPr>
        <sz val="12"/>
        <color theme="1"/>
        <rFont val="Times New Roman"/>
        <family val="1"/>
      </rPr>
      <t xml:space="preserve"> from different Spanish and European sites from the Late Pleistocene.</t>
    </r>
  </si>
  <si>
    <r>
      <t xml:space="preserve">Canis/Cuon </t>
    </r>
    <r>
      <rPr>
        <sz val="11"/>
        <color theme="1"/>
        <rFont val="Times New Roman"/>
        <family val="1"/>
      </rPr>
      <t>sp.</t>
    </r>
  </si>
  <si>
    <t>Lower molar</t>
  </si>
  <si>
    <t>Cáceres et al., 1993</t>
  </si>
  <si>
    <t>Sauqué and Cuenca-Bescós, 2013</t>
  </si>
  <si>
    <t>P3</t>
  </si>
  <si>
    <r>
      <rPr>
        <b/>
        <sz val="12"/>
        <color theme="1"/>
        <rFont val="Times New Roman"/>
        <family val="1"/>
      </rPr>
      <t>SI5.</t>
    </r>
    <r>
      <rPr>
        <sz val="12"/>
        <color theme="1"/>
        <rFont val="Times New Roman"/>
        <family val="1"/>
      </rPr>
      <t xml:space="preserve"> Measurements of the upper and lower dentition of </t>
    </r>
    <r>
      <rPr>
        <i/>
        <sz val="12"/>
        <color theme="1"/>
        <rFont val="Times New Roman"/>
        <family val="1"/>
      </rPr>
      <t>Panthera pardus</t>
    </r>
    <r>
      <rPr>
        <sz val="12"/>
        <color theme="1"/>
        <rFont val="Times New Roman"/>
        <family val="1"/>
      </rPr>
      <t xml:space="preserve"> and </t>
    </r>
    <r>
      <rPr>
        <i/>
        <sz val="12"/>
        <color theme="1"/>
        <rFont val="Times New Roman"/>
        <family val="1"/>
      </rPr>
      <t>Panthera spelaea</t>
    </r>
    <r>
      <rPr>
        <sz val="12"/>
        <color theme="1"/>
        <rFont val="Times New Roman"/>
        <family val="1"/>
      </rPr>
      <t xml:space="preserve"> from different Spanish sites from the Late Pleistocene.</t>
    </r>
  </si>
  <si>
    <r>
      <t xml:space="preserve">Panthera </t>
    </r>
    <r>
      <rPr>
        <sz val="11"/>
        <color theme="1"/>
        <rFont val="Times New Roman"/>
        <family val="1"/>
      </rPr>
      <t>cf.</t>
    </r>
    <r>
      <rPr>
        <i/>
        <sz val="11"/>
        <color theme="1"/>
        <rFont val="Times New Roman"/>
        <family val="1"/>
      </rPr>
      <t xml:space="preserve"> Spelaea</t>
    </r>
  </si>
  <si>
    <t>P3 L</t>
  </si>
  <si>
    <r>
      <t>Lower P</t>
    </r>
    <r>
      <rPr>
        <b/>
        <sz val="9"/>
        <color theme="1"/>
        <rFont val="Times New Roman"/>
        <family val="1"/>
      </rPr>
      <t>3-4</t>
    </r>
  </si>
  <si>
    <r>
      <rPr>
        <b/>
        <sz val="12"/>
        <color theme="1"/>
        <rFont val="Times New Roman"/>
        <family val="1"/>
      </rPr>
      <t>SI6.</t>
    </r>
    <r>
      <rPr>
        <sz val="12"/>
        <color theme="1"/>
        <rFont val="Times New Roman"/>
        <family val="1"/>
      </rPr>
      <t xml:space="preserve"> Measurements of the lower P</t>
    </r>
    <r>
      <rPr>
        <sz val="10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of </t>
    </r>
    <r>
      <rPr>
        <i/>
        <sz val="12"/>
        <color theme="1"/>
        <rFont val="Times New Roman"/>
        <family val="1"/>
      </rPr>
      <t>Panthera pardus</t>
    </r>
    <r>
      <rPr>
        <sz val="12"/>
        <color theme="1"/>
        <rFont val="Times New Roman"/>
        <family val="1"/>
      </rPr>
      <t xml:space="preserve"> and </t>
    </r>
    <r>
      <rPr>
        <i/>
        <sz val="12"/>
        <color theme="1"/>
        <rFont val="Times New Roman"/>
        <family val="1"/>
      </rPr>
      <t>Panthera spelaea</t>
    </r>
    <r>
      <rPr>
        <sz val="12"/>
        <color theme="1"/>
        <rFont val="Times New Roman"/>
        <family val="1"/>
      </rPr>
      <t xml:space="preserve"> from different Spanish sites from the Late Pleistocene.</t>
    </r>
  </si>
  <si>
    <t>Auriñaciense de Transición</t>
  </si>
  <si>
    <t>Sala et al., 2010</t>
  </si>
  <si>
    <t>Prat et al., 2003</t>
  </si>
  <si>
    <r>
      <t xml:space="preserve">Bos/Bison </t>
    </r>
    <r>
      <rPr>
        <sz val="11"/>
        <rFont val="Times New Roman"/>
        <family val="1"/>
      </rPr>
      <t>sp.</t>
    </r>
  </si>
  <si>
    <t>Pro-imal epiphysis</t>
  </si>
  <si>
    <t>Pro-imal epiphysis
+ Diaphysis</t>
  </si>
  <si>
    <t>Dmax</t>
  </si>
  <si>
    <t>Dmin</t>
  </si>
  <si>
    <t>Rabal-Garcés, 2013</t>
  </si>
  <si>
    <t>Grandal-d'Anglade, 1993</t>
  </si>
  <si>
    <t>Arceredillo et al., 2016</t>
  </si>
  <si>
    <t>Altuna, 1972</t>
  </si>
  <si>
    <t>Martínez Valle, 1996</t>
  </si>
  <si>
    <r>
      <t xml:space="preserve">Bos/Bison </t>
    </r>
    <r>
      <rPr>
        <b/>
        <sz val="10"/>
        <color theme="1"/>
        <rFont val="Times New Roman"/>
        <family val="1"/>
      </rPr>
      <t>sp.</t>
    </r>
  </si>
  <si>
    <r>
      <rPr>
        <b/>
        <sz val="11"/>
        <color theme="1"/>
        <rFont val="Times New Roman"/>
        <family val="1"/>
      </rPr>
      <t xml:space="preserve">SI2. </t>
    </r>
    <r>
      <rPr>
        <sz val="11"/>
        <color theme="1"/>
        <rFont val="Times New Roman"/>
        <family val="1"/>
      </rPr>
      <t>Number of Identified Specimens (NISP), indicating the right (R)/left (L)/indeterminate (ind) laterality, as well as the Minimum Number of Elements (MNE) calculated. In</t>
    </r>
    <r>
      <rPr>
        <b/>
        <sz val="11"/>
        <color theme="1"/>
        <rFont val="Times New Roman"/>
        <family val="1"/>
      </rPr>
      <t xml:space="preserve"> bold </t>
    </r>
    <r>
      <rPr>
        <sz val="11"/>
        <color theme="1"/>
        <rFont val="Times New Roman"/>
        <family val="1"/>
      </rPr>
      <t>the element/elements used to calculate the MNI.</t>
    </r>
  </si>
  <si>
    <t>Antler/horn</t>
  </si>
  <si>
    <r>
      <rPr>
        <b/>
        <sz val="12"/>
        <color theme="1"/>
        <rFont val="Times New Roman"/>
        <family val="1"/>
      </rPr>
      <t>SI3.</t>
    </r>
    <r>
      <rPr>
        <sz val="12"/>
        <color theme="1"/>
        <rFont val="Times New Roman"/>
        <family val="1"/>
      </rPr>
      <t xml:space="preserve"> Measurements of the upper dentition of </t>
    </r>
    <r>
      <rPr>
        <i/>
        <sz val="12"/>
        <color theme="1"/>
        <rFont val="Times New Roman"/>
        <family val="1"/>
      </rPr>
      <t>Ursus spelaeu</t>
    </r>
    <r>
      <rPr>
        <sz val="12"/>
        <color theme="1"/>
        <rFont val="Times New Roman"/>
        <family val="1"/>
      </rPr>
      <t xml:space="preserve">s and </t>
    </r>
    <r>
      <rPr>
        <i/>
        <sz val="12"/>
        <color theme="1"/>
        <rFont val="Times New Roman"/>
        <family val="1"/>
      </rPr>
      <t>Ursus arctos</t>
    </r>
    <r>
      <rPr>
        <sz val="12"/>
        <color theme="1"/>
        <rFont val="Times New Roman"/>
        <family val="1"/>
      </rPr>
      <t xml:space="preserve"> from different Spanish and European sites from the Late Pleistocene.
Wear stage of El Castillo teeth based on Stiner (1998).</t>
    </r>
  </si>
  <si>
    <r>
      <rPr>
        <b/>
        <sz val="12"/>
        <color theme="1"/>
        <rFont val="Times New Roman"/>
        <family val="1"/>
      </rPr>
      <t>SI3.</t>
    </r>
    <r>
      <rPr>
        <sz val="12"/>
        <color theme="1"/>
        <rFont val="Times New Roman"/>
        <family val="1"/>
      </rPr>
      <t xml:space="preserve"> Measurements of the lower dentition of </t>
    </r>
    <r>
      <rPr>
        <i/>
        <sz val="12"/>
        <color theme="1"/>
        <rFont val="Times New Roman"/>
        <family val="1"/>
      </rPr>
      <t>Ursus spelaeu</t>
    </r>
    <r>
      <rPr>
        <sz val="12"/>
        <color theme="1"/>
        <rFont val="Times New Roman"/>
        <family val="1"/>
      </rPr>
      <t xml:space="preserve">s and </t>
    </r>
    <r>
      <rPr>
        <i/>
        <sz val="12"/>
        <color theme="1"/>
        <rFont val="Times New Roman"/>
        <family val="1"/>
      </rPr>
      <t>Ursus arctos</t>
    </r>
    <r>
      <rPr>
        <sz val="12"/>
        <color theme="1"/>
        <rFont val="Times New Roman"/>
        <family val="1"/>
      </rPr>
      <t xml:space="preserve"> from different Spanish and European sites from the Late Pleistocene.
Wear stage of El Castillo teeth based on Stiner (1998).</t>
    </r>
  </si>
  <si>
    <t>P3-4 R</t>
  </si>
  <si>
    <r>
      <rPr>
        <b/>
        <sz val="12"/>
        <color theme="1"/>
        <rFont val="Times New Roman"/>
        <family val="1"/>
      </rPr>
      <t>SI7.</t>
    </r>
    <r>
      <rPr>
        <sz val="12"/>
        <color theme="1"/>
        <rFont val="Times New Roman"/>
        <family val="1"/>
      </rPr>
      <t xml:space="preserve"> Measurements of the </t>
    </r>
    <r>
      <rPr>
        <i/>
        <sz val="12"/>
        <color theme="1"/>
        <rFont val="Times New Roman"/>
        <family val="1"/>
      </rPr>
      <t>Bos/Bison</t>
    </r>
    <r>
      <rPr>
        <sz val="12"/>
        <color theme="1"/>
        <rFont val="Times New Roman"/>
        <family val="1"/>
      </rPr>
      <t xml:space="preserve"> tibia from different Spanish and Drench sites from the Late Pleistocene.</t>
    </r>
  </si>
  <si>
    <r>
      <rPr>
        <b/>
        <sz val="12"/>
        <color theme="1"/>
        <rFont val="Times New Roman"/>
        <family val="1"/>
      </rPr>
      <t>SI8.</t>
    </r>
    <r>
      <rPr>
        <sz val="12"/>
        <color theme="1"/>
        <rFont val="Times New Roman"/>
        <family val="1"/>
      </rPr>
      <t xml:space="preserve"> Canivore modifications of the Aurignacian Delta level (MCA collection) from El Castillo.
This symbol "-" indicates a modification was observed but could not be measured because the delimitation of the mark was not clear</t>
    </r>
  </si>
  <si>
    <t>Quaternary Science Advances - https://doi.org/10.1016/j.qsa.2023.100147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</si>
</sst>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99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2" fillId="2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/>
    <xf numFmtId="164" fontId="5" fillId="2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/>
    <xf numFmtId="1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7" fillId="2" borderId="2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BAD3B"/>
      <color rgb="FFF654F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22</xdr:row>
      <xdr:rowOff>31750</xdr:rowOff>
    </xdr:from>
    <xdr:to>
      <xdr:col>8</xdr:col>
      <xdr:colOff>12700</xdr:colOff>
      <xdr:row>27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6B6D82-ED08-1E25-A555-75463FEC936F}"/>
            </a:ext>
          </a:extLst>
        </xdr:cNvPr>
        <xdr:cNvSpPr txBox="1"/>
      </xdr:nvSpPr>
      <xdr:spPr>
        <a:xfrm>
          <a:off x="317500" y="4737100"/>
          <a:ext cx="72009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>
              <a:latin typeface="Times New Roman" panose="02020603050405020304" pitchFamily="18" charset="0"/>
              <a:cs typeface="Times New Roman" panose="02020603050405020304" pitchFamily="18" charset="0"/>
            </a:rPr>
            <a:t>Reference:</a:t>
          </a:r>
        </a:p>
        <a:p>
          <a:pPr marL="0" marR="0" lvl="0" indent="-4572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Wood, R., Bernaldo de Quirós, F., Maíllo-Fernández, J.M., Tejero, J.M., Neira, A., Higham, T. 2018. El Castillo (Cantabria, northern Iberia) and the Transitional Aurignacian: Using radiocarbon dating to assess site taphonomy. </a:t>
          </a:r>
          <a:r>
            <a:rPr lang="en-GB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International</a:t>
          </a:r>
          <a:r>
            <a:rPr lang="en-GB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474, 56-70. doi:10.1016/j.quaint.2016.03.005</a:t>
          </a:r>
          <a:endParaRPr lang="es-E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s-E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162</xdr:row>
      <xdr:rowOff>50800</xdr:rowOff>
    </xdr:from>
    <xdr:to>
      <xdr:col>11</xdr:col>
      <xdr:colOff>361950</xdr:colOff>
      <xdr:row>181</xdr:row>
      <xdr:rowOff>119063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554938-45C5-ADA5-7486-2FFCBE4504EC}"/>
            </a:ext>
          </a:extLst>
        </xdr:cNvPr>
        <xdr:cNvSpPr txBox="1"/>
      </xdr:nvSpPr>
      <xdr:spPr>
        <a:xfrm>
          <a:off x="347663" y="34912300"/>
          <a:ext cx="11372850" cy="3386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References:</a:t>
          </a: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García Vázquez, A. 2015. Caracterización del oso pardo (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Ursus arctos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L.) fósil en el NW de la Península Ibérica: datos morfométricosy moleculares. PhD. Universidade da Coruña.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Grandal-d’Anglade, A. 1993. El Oso de las Cavernas en Galicia: el yacimiento de Cova Eirós. </a:t>
          </a:r>
          <a:r>
            <a:rPr lang="es-ES" sz="1200" b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 Castro: Laboratorio Xeoloxico de Laxe, pp. 285. A Coruña.</a:t>
          </a: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Rabal-Garcés, R. 2013. Estudio paleontológico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Ursus spelaeus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Rosenmüller, 1794 del Pleistoceno Superior de Coro Tracito (Tella, Huesca, España). PhD. University of Zaragoza, Spain, pp. 516.</a:t>
          </a:r>
          <a:endParaRPr lang="es-ES" sz="1200" b="0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Sala, N., Pablos, A., Gómez-Olivencia, A., Sanz, A., Villalba, M., Pantoja-Pérez, A., Laplana, C., Arsuaga, J.L., Algaba, M. 2020. Central Iberia in the middle MIS 3. Paleoecological inferences during the period 34–40 cal kyr BP.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Science Reviews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228.</a:t>
          </a:r>
        </a:p>
        <a:p>
          <a:r>
            <a:rPr lang="es-ES" sz="12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Sala, N.,</a:t>
          </a:r>
          <a:r>
            <a:rPr lang="es-ES" sz="12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Pablos, A., Rodríguez-Hidalgo, A., Arriolabengoa, M., Alcaraz-Castaño, M., Cubas, M., Posth, C.,</a:t>
          </a:r>
          <a:r>
            <a:rPr lang="es-ES" sz="12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Nägele, K., Pantoja-Pérez, A., Arlegi, M., Rodríguez-Almagro, M., Conde-Valverde, M., Cuenca-Bescós, G., Arribas,A., Gómez-Olivencia,A. 2021.</a:t>
          </a:r>
          <a:r>
            <a:rPr lang="es-ES" sz="12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Cueva de los Torrejones revisited. New insights on the paleoecology of inland Iberia during the Late Pleistocene.</a:t>
          </a:r>
          <a:r>
            <a:rPr lang="es-ES" sz="12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i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Quaternary Science</a:t>
          </a:r>
          <a:r>
            <a:rPr lang="es-ES" sz="1200" b="0" i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i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Reviews</a:t>
          </a:r>
          <a:r>
            <a:rPr lang="es-ES" sz="1200" b="0" i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253,</a:t>
          </a:r>
          <a:r>
            <a:rPr lang="es-ES" sz="1200" b="0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106765.</a:t>
          </a:r>
          <a:endParaRPr lang="es-ES" sz="1200" b="0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Sauqué, V., Rabal-Garcés, R., Cuenca-Bescós, G. 2014. Carnivores from Los Rincones, a leopard den in the highest mountain of the Iberianrange (Moncayo, Zaragoza, Spain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). Hist. Biol.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Stiner, M.C. 1998. Mortality analysis of Pleistocene bears and its paleoanthropological relevance.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J. Hum. Evol. 34, 303-326.</a:t>
          </a:r>
          <a:endParaRPr lang="es-ES" sz="12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Villalba de Alvarado</a:t>
          </a:r>
          <a:r>
            <a:rPr lang="es-ES" sz="1200" b="0" i="0" u="non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M.,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 Collado Giraldo</a:t>
          </a:r>
          <a:r>
            <a:rPr lang="es-ES" sz="1200" b="0" i="0" u="non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H., 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Arsuaga</a:t>
          </a:r>
          <a:r>
            <a:rPr lang="es-ES" sz="1200" b="0" i="0" u="non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J.L., 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Bello Rodrigo</a:t>
          </a:r>
          <a:r>
            <a:rPr lang="es-ES" sz="1200" b="0" i="0" u="non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J.R., 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van Heteren</a:t>
          </a:r>
          <a:r>
            <a:rPr lang="es-ES" sz="1200" b="0" i="0" u="non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 A.H., 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Gómez-Olivenci</a:t>
          </a:r>
          <a:r>
            <a:rPr lang="es-ES" sz="1200" b="0" i="0" u="none" strike="noStrike" baseline="0">
              <a:solidFill>
                <a:schemeClr val="tx1"/>
              </a:solidFill>
              <a:effectLst/>
              <a:uFill>
                <a:solidFill>
                  <a:schemeClr val="bg1"/>
                </a:solidFill>
              </a:u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a,</a:t>
          </a:r>
          <a:r>
            <a:rPr lang="es-ES" sz="12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A. 2021. </a:t>
          </a:r>
          <a:r>
            <a:rPr lang="es-ES" sz="1200" b="0" i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Looking for the earliest evidence of </a:t>
          </a:r>
          <a:r>
            <a:rPr lang="es-ES" sz="1200" b="0" i="1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Ursus arctos</a:t>
          </a:r>
          <a:r>
            <a:rPr lang="es-ES" sz="1200" b="0" i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L</a:t>
          </a:r>
          <a:r>
            <a:rPr lang="es-ES" sz="1200" b="0" i="0" u="none" cap="non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innaeus</a:t>
          </a:r>
          <a:r>
            <a:rPr lang="es-ES" sz="1200" b="0" i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1758 in the Iberian Peninsula: the Middle Pleistocene site of Postes cave. </a:t>
          </a:r>
          <a:r>
            <a:rPr lang="es-ES" sz="1200" b="0" i="1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Boreas</a:t>
          </a:r>
          <a:r>
            <a:rPr lang="es-ES" sz="1200" b="0" i="0" u="non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es-ES" sz="12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Villaluenga, A. 2013. La evaluación de los úrsidos en medioskársticos de la Cornisa Cantábrica. Estudio tafonómico de conjuntosarqueológicos y paleontológicos del Pleistoceno superior y Holoceno. España. PhD. </a:t>
          </a: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University of Vasque Country,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pp. 921.</a:t>
          </a:r>
          <a:endParaRPr lang="es-E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40</xdr:row>
      <xdr:rowOff>82550</xdr:rowOff>
    </xdr:from>
    <xdr:to>
      <xdr:col>10</xdr:col>
      <xdr:colOff>450850</xdr:colOff>
      <xdr:row>56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1087B9B-42ED-9664-20F7-21E064C3C196}"/>
            </a:ext>
          </a:extLst>
        </xdr:cNvPr>
        <xdr:cNvSpPr txBox="1"/>
      </xdr:nvSpPr>
      <xdr:spPr>
        <a:xfrm>
          <a:off x="438150" y="10541000"/>
          <a:ext cx="11004550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References: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Altuna, J. 1990. Caza y alimentación procedente de macromamíferos durante el Paleolítico de Amalda. In: Altuna, J., Baldeón, A., Mariezkurrena, K. La Cueva de Amalda (Zestoa, País Vasco): Ocupaciones paleolíticas y postpaleolíticas, Colección Barandiarán 4, 149-192.</a:t>
          </a:r>
          <a:endParaRPr lang="es-ES" sz="12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s-E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Álvarez-Lao, D., Álvarez-Vena, A.,</a:t>
          </a:r>
          <a:r>
            <a:rPr lang="es-ES" sz="12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Ballesteros, D., García, N., Laplana, C.</a:t>
          </a:r>
          <a:r>
            <a:rPr lang="es-ES" sz="12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2020. </a:t>
          </a:r>
          <a:r>
            <a:rPr lang="es-E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 cave lion (</a:t>
          </a:r>
          <a:r>
            <a:rPr lang="es-ES" sz="1200" b="0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Panthera spelaea</a:t>
          </a:r>
          <a:r>
            <a:rPr lang="es-E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 skeleton from Torca del León (NW Iberia): Micromammals indicate a temperate and forest environment corresponding to GI-11 (MIS 3).</a:t>
          </a:r>
          <a:r>
            <a:rPr lang="es-ES" sz="12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Quaternary Science Reviews</a:t>
          </a:r>
          <a:r>
            <a:rPr lang="es-ES" sz="1200" b="0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229,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106123.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Barroso, C., Riquelme, J.A., Moigne, A.M., Banes, L. 2006. Les faunes de grands mammifères du Pléistocène supérieur de la Grotte du Boquete de Zafarraya. Étude Paléontologique, Paléoécologique et Archéozoologique. In: Barroso, C., de Lumley, H., (ed). La grotte du Boquete de Zafarraya, Málaga, Andalousie, Sevilla, 675-891.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Baryshnikov, G.F. 2015. Late Pleistocene Canidae remains from Geographical Society Cave in the Russian Far East.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Russian J. Theriol.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 (1), 65-83.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Cardoso, J.L. 1992.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Cuon alpinus europaeus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dans le Pléistocène du Portugal.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Ciências da Terra (UNL)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11, 11-76. </a:t>
          </a:r>
          <a:endParaRPr lang="es-ES" sz="1200" b="0" i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Castaños, P.M. 1988. Mamíferos prehistóricos de Vizcaya. Caja de Ahorros Vizcaina, Bilbao.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Martínez Valle, R. 1996. Fauna del Pleistoceno superior en el País Valenciano: aspectos económicos, huella de manipulación y valoración paleoambiental. PhD. Universitat de Valencia.</a:t>
          </a:r>
          <a:endParaRPr lang="es-ES" sz="1200" b="0" i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Pérez-Ripoll, M.P., Morales Pérez, J. V., Sanchis Serra, A., Aura Tortosa, J.E., Sarrión Montañana, I. 2010. </a:t>
          </a:r>
          <a:r>
            <a:rPr lang="en-GB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Presence of the genus </a:t>
          </a:r>
          <a:r>
            <a:rPr lang="en-GB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Cuon</a:t>
          </a:r>
          <a:r>
            <a:rPr lang="en-GB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in upper Pleistocene and initial Holocene sites of the Iberian Peninsula: new remains identified in archaeological contexts of the Mediterranean region. </a:t>
          </a:r>
          <a:r>
            <a:rPr lang="en-GB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Journal of Archaeological Science</a:t>
          </a:r>
          <a:r>
            <a:rPr lang="en-GB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37, 437-450.</a:t>
          </a:r>
        </a:p>
        <a:p>
          <a:pPr algn="l"/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Sanchis, A., Villaverde, V. 2020. Restos postcraneales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Cuon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 el Pleistoceno superior (MIS 3) de la Cova de les Malladetes (Barx, Valencia). In: Homenaje al Profesor Manuel Pérez Ripoll.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Sagvntvm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-Extra 21.</a:t>
          </a:r>
          <a:endParaRPr lang="es-ES" sz="12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36</xdr:row>
      <xdr:rowOff>154215</xdr:rowOff>
    </xdr:from>
    <xdr:to>
      <xdr:col>10</xdr:col>
      <xdr:colOff>209550</xdr:colOff>
      <xdr:row>55</xdr:row>
      <xdr:rowOff>145144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01D6EA4-F409-0A6D-54A3-140729C77D0B}"/>
            </a:ext>
          </a:extLst>
        </xdr:cNvPr>
        <xdr:cNvSpPr txBox="1"/>
      </xdr:nvSpPr>
      <xdr:spPr>
        <a:xfrm>
          <a:off x="492579" y="6867072"/>
          <a:ext cx="10938328" cy="3438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References</a:t>
          </a:r>
          <a:r>
            <a:rPr lang="es-E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Álvarez-Lao, D., Álvarez-Vena, A.,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Ballesteros, D., García, N., Laplana, C.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2020.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cave lion (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spelaea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 skeleton from Torca del León (NW Iberia): Micromammals indicate a temperate and forest environment corresponding to GI-11 (MIS 3).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Science Reviews</a:t>
          </a: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229,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106123.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Barroso, C., Riquelme, J.A., Moigne, A.M., Banes, L. 2006. Les faunes de grands mammifères du Pléistocène supérieur de la Grotte du Boquete de Zafarraya. Étude Paléontologique, Paléoécologique et Archéozoologique. In: Barroso, C., de Lumley, H., (ed). La grotte du Boquete de Zafarraya, Málaga, Andalousie, Sevilla, 675-891.</a:t>
          </a:r>
          <a:endParaRPr lang="es-ES" sz="1200" b="0" i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Caceres, I., Canyelles, J., Esteban, M., Giralt, S., Gonzalez, F., Huguet, R., Ibañez, N., Lorenzo, C., Mata, M., Pinto, A., Revilla, A., Rosell, J., Santiago, A., Segura, E., Vallverdú, J., Zaragoza, J. 1993. Estudi d'un exemplar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pardus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un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leo spelaea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localitzats a l'Abric Romaní (Capellades, Anoia) i analisi de la problematica dels carnívors en aquest jaciment.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Estrat.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6, 31-41.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Sala, N.,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Pablos, A., Rodríguez-Hidalgo, A., Arriolabengoa, M., Alcaraz-Castaño, M., Cubas, M., Posth, C.,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Nägele, K., Pantoja-Pérez, A., Arlegi, M., Rodríguez-Almagro, M., Conde-Valverde, M., Cuenca-Bescós, G., Arribas,A., Gómez-Olivencia,A. 2021.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Cueva de los Torrejones revisited. New insights on the paleoecology of inland Iberia during the Late Pleistocene.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Science</a:t>
          </a:r>
          <a:r>
            <a:rPr lang="es-ES" sz="1200" b="0" i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Reviews</a:t>
          </a: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253,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106765.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Sanchis, A., Tormo, C., Sauqué, V., Sanchis, V., Díaz, R.,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Ribera, A.,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Villaverde, V. 2015.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Pleistocene leopards in the Iberian Peninsula: New evidence from palaeontological and archaeological contexts in the Mediterranean region.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Quaternary Science Reviews</a:t>
          </a:r>
          <a:r>
            <a:rPr lang="es-ES" sz="1200" i="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124,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175-208.</a:t>
          </a: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Sauque, V., Cuenca-Bescos, G. 2013. The Iberian Peninsula, the last European refugium of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pardus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LINNAEUS 1758 during the Upper Pleistocene.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Quaternaire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24 (1), 35-48.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Sauqué, V., Rabal-Garcés, R., Cuenca-Bescós, G. 2014. Carnivores from Los Rincones, a leopard den in the highest mountain of the Iberianrange (Moncayo, Zaragoza, Spain)</a:t>
          </a:r>
          <a:r>
            <a:rPr lang="es-ES" sz="1200" b="0" i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Hist. Biol.</a:t>
          </a:r>
          <a:endParaRPr lang="es-E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E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E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E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88900</xdr:rowOff>
    </xdr:from>
    <xdr:to>
      <xdr:col>11</xdr:col>
      <xdr:colOff>215900</xdr:colOff>
      <xdr:row>32</xdr:row>
      <xdr:rowOff>158750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1DFF886-EB08-4532-B93A-DF57CCA5BBD5}"/>
            </a:ext>
          </a:extLst>
        </xdr:cNvPr>
        <xdr:cNvSpPr txBox="1"/>
      </xdr:nvSpPr>
      <xdr:spPr>
        <a:xfrm>
          <a:off x="368300" y="2755900"/>
          <a:ext cx="10109200" cy="309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References</a:t>
          </a:r>
          <a:r>
            <a:rPr lang="es-E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Álvarez-Lao, D., Álvarez-Vena, A.,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Ballesteros, D., García, N., Laplana, C.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2020.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cave lion (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spelaea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 skeleton from Torca del León (NW Iberia): Micromammals indicate a temperate and forest environment corresponding to GI-11 (MIS 3).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Science Reviews</a:t>
          </a: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229,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106123.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Barroso, C., Riquelme, J.A., Moigne, A.M., Banes, L. 2006. Les faunes de grands mammifères du Pléistocène supérieur de la Grotte du Boquete de Zafarraya. Étude Paléontologique, Paléoécologique et Archéozoologique. In: Barroso, C., de Lumley, H., (ed). La grotte du Boquete de Zafarraya, Málaga, Andalousie, Sevilla, 675-891.</a:t>
          </a:r>
          <a:endParaRPr lang="es-ES" sz="1200" b="0" i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Caceres, I., Canyelles, J., Esteban, M., Giralt, S., Gonzalez, F., Huguet, R., Ibañez, N., Lorenzo, C., Mata, M., Pinto, A., Revilla, A., Rosell, J., Santiago, A., Segura, E., Vallverdú, J., Zaragoza, J. 1993. Estudi d'un exemplar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pardus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 un de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leo spelaea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localitzats a l'Abric Romaní (Capellades, Anoia) i analisi de la problematica dels carnívors en aquest jaciment.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Estrat.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6, 31-41.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Sala, N.,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Pablos, A., Rodríguez-Hidalgo, A., Arriolabengoa, M., Alcaraz-Castaño, M., Cubas, M., Posth, C.,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Nägele, K., Pantoja-Pérez, A., Arlegi, M., Rodríguez-Almagro, M., Conde-Valverde, M., Cuenca-Bescós, G., Arribas,A., Gómez-Olivencia,A. 2021.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Cueva de los Torrejones revisited. New insights on the paleoecology of inland Iberia during the Late Pleistocene.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Quaternary Science</a:t>
          </a:r>
          <a:r>
            <a:rPr lang="es-ES" sz="1200" b="0" i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Reviews</a:t>
          </a:r>
          <a:r>
            <a:rPr lang="es-ES" sz="12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253,</a:t>
          </a:r>
          <a:r>
            <a:rPr lang="es-ES" sz="1200" b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106765.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Sanchis, A., Tormo, C., Sauqué, V., Sanchis, V., Díaz, R.,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Ribera, A.,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Villaverde, V. 2015.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Pleistocene leopards in the Iberian Peninsula: New evidence from palaeontological and archaeological contexts in the Mediterranean region.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Quaternary Science Reviews</a:t>
          </a:r>
          <a:r>
            <a:rPr lang="es-ES" sz="1200" i="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124,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175-208.</a:t>
          </a:r>
        </a:p>
        <a:p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Sauque, V., Cuenca-Bescos, G. 2013. The Iberian Peninsula, the last European refugium of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Panthera pardus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LINNAEUS 1758 during the Upper Pleistocene. </a:t>
          </a:r>
          <a:r>
            <a:rPr lang="es-ES" sz="1200" b="0" i="1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Quaternaire </a:t>
          </a:r>
          <a:r>
            <a:rPr lang="es-ES" sz="12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24 (1), 35-48.</a:t>
          </a:r>
          <a:endParaRPr lang="es-E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ES" sz="1100"/>
        </a:p>
        <a:p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23</xdr:row>
      <xdr:rowOff>88900</xdr:rowOff>
    </xdr:from>
    <xdr:to>
      <xdr:col>8</xdr:col>
      <xdr:colOff>1422400</xdr:colOff>
      <xdr:row>34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598FE2-2375-1890-EF53-3C1C149EE762}"/>
            </a:ext>
          </a:extLst>
        </xdr:cNvPr>
        <xdr:cNvSpPr txBox="1"/>
      </xdr:nvSpPr>
      <xdr:spPr>
        <a:xfrm>
          <a:off x="425450" y="4375150"/>
          <a:ext cx="814070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Altuna, J. 1972. Fauna de mamíferos de los yacimientos prehistóricos de Guipúzcoa. Con catálogo de los mamíferos cuaternarios del</a:t>
          </a:r>
          <a:r>
            <a:rPr lang="es-E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Cantábrico y del Pirineo occidental. 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Munibe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1-464.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Arceredillo, D. 2016. Análisis paleobiológico de los ungulados del Pleistoceno superior de Castilla y León (España). BAR International Series </a:t>
          </a:r>
          <a:endParaRPr lang="es-E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Prat, F., Delpech, F., Cancel, N., Guadelli, J.-L., Slott-Moller, R.</a:t>
          </a:r>
          <a:r>
            <a:rPr lang="es-ES" sz="12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2003. Le Bison des steppes, </a:t>
          </a:r>
          <a:r>
            <a:rPr lang="es-ES" sz="1200" b="0" i="1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Bison priscus </a:t>
          </a:r>
          <a: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Bojanus, 1827, de la grotte</a:t>
          </a:r>
          <a:r>
            <a:rPr lang="es-ES" sz="12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d'Habarra à Arudy (Pyrénées-Atlantiques). </a:t>
          </a:r>
          <a:r>
            <a:rPr lang="es-ES" sz="1200" b="0" i="1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Paléo, Revue d'Archéologie Préhistorique </a:t>
          </a:r>
          <a: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15 - Cahier spécial, 1-102.</a:t>
          </a:r>
          <a:r>
            <a:rPr lang="es-E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Sala, N., Pantoja, A., Arsuaga, J.L., Alagaba, M. 2010. Presencia de bisonte (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Bison priscus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Bojanus, 1827) y uro (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Bos primigenius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Bojanus, 1827) en las cuevas del Búho y de la Zarzamora. </a:t>
          </a:r>
          <a:r>
            <a:rPr lang="es-ES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Munibe</a:t>
          </a:r>
          <a:r>
            <a:rPr lang="es-E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(Antropología-Arkeología) 61, 43-55.</a:t>
          </a:r>
        </a:p>
        <a:p>
          <a:br>
            <a:rPr lang="es-ES" sz="12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es-E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90CF-91DB-4063-B39B-D483130539A4}">
  <dimension ref="B1:T32"/>
  <sheetViews>
    <sheetView tabSelected="1" zoomScale="60" zoomScaleNormal="60" workbookViewId="0">
      <selection activeCell="B32" sqref="B32:T32"/>
    </sheetView>
  </sheetViews>
  <sheetFormatPr defaultColWidth="10.85546875" defaultRowHeight="15" x14ac:dyDescent="0.25"/>
  <cols>
    <col min="1" max="1" width="4.7109375" style="2" customWidth="1"/>
    <col min="2" max="2" width="14.28515625" style="2" customWidth="1"/>
    <col min="3" max="3" width="29.85546875" style="2" customWidth="1"/>
    <col min="4" max="4" width="9.42578125" style="2" customWidth="1"/>
    <col min="5" max="5" width="14.140625" style="2" customWidth="1"/>
    <col min="6" max="6" width="8" style="2" customWidth="1"/>
    <col min="7" max="7" width="16.140625" style="2" customWidth="1"/>
    <col min="8" max="16384" width="10.85546875" style="2"/>
  </cols>
  <sheetData>
    <row r="1" spans="2:8" ht="62.45" customHeight="1" x14ac:dyDescent="0.25">
      <c r="B1" s="91" t="s">
        <v>441</v>
      </c>
      <c r="C1" s="91"/>
      <c r="D1" s="91"/>
      <c r="E1" s="91"/>
      <c r="F1" s="91"/>
      <c r="G1" s="91"/>
      <c r="H1" s="91"/>
    </row>
    <row r="2" spans="2:8" ht="28.5" x14ac:dyDescent="0.25">
      <c r="B2" s="3" t="s">
        <v>431</v>
      </c>
      <c r="C2" s="4" t="s">
        <v>432</v>
      </c>
      <c r="D2" s="4" t="s">
        <v>409</v>
      </c>
      <c r="E2" s="4" t="s">
        <v>433</v>
      </c>
      <c r="F2" s="4" t="s">
        <v>410</v>
      </c>
      <c r="G2" s="5" t="s">
        <v>434</v>
      </c>
      <c r="H2" s="6" t="s">
        <v>435</v>
      </c>
    </row>
    <row r="3" spans="2:8" x14ac:dyDescent="0.25">
      <c r="B3" s="88" t="s">
        <v>436</v>
      </c>
      <c r="C3" s="89"/>
      <c r="D3" s="89"/>
      <c r="E3" s="89"/>
      <c r="F3" s="89"/>
      <c r="G3" s="89"/>
      <c r="H3" s="90"/>
    </row>
    <row r="4" spans="2:8" x14ac:dyDescent="0.25">
      <c r="B4" s="7">
        <v>16</v>
      </c>
      <c r="C4" s="8" t="s">
        <v>244</v>
      </c>
      <c r="D4" s="8">
        <v>22200</v>
      </c>
      <c r="E4" s="9">
        <v>38600</v>
      </c>
      <c r="F4" s="8">
        <v>1000</v>
      </c>
      <c r="G4" s="8" t="s">
        <v>411</v>
      </c>
      <c r="H4" s="10" t="s">
        <v>412</v>
      </c>
    </row>
    <row r="5" spans="2:8" x14ac:dyDescent="0.25">
      <c r="B5" s="7" t="s">
        <v>413</v>
      </c>
      <c r="C5" s="8" t="s">
        <v>439</v>
      </c>
      <c r="D5" s="8">
        <v>22201</v>
      </c>
      <c r="E5" s="8">
        <v>39100</v>
      </c>
      <c r="F5" s="8">
        <v>1000</v>
      </c>
      <c r="G5" s="8" t="s">
        <v>414</v>
      </c>
      <c r="H5" s="10" t="s">
        <v>412</v>
      </c>
    </row>
    <row r="6" spans="2:8" x14ac:dyDescent="0.25">
      <c r="B6" s="7" t="s">
        <v>415</v>
      </c>
      <c r="C6" s="8" t="s">
        <v>134</v>
      </c>
      <c r="D6" s="8">
        <v>21972</v>
      </c>
      <c r="E6" s="8">
        <v>45800</v>
      </c>
      <c r="F6" s="8">
        <v>2300</v>
      </c>
      <c r="G6" s="8" t="s">
        <v>416</v>
      </c>
      <c r="H6" s="10" t="s">
        <v>412</v>
      </c>
    </row>
    <row r="7" spans="2:8" x14ac:dyDescent="0.25">
      <c r="B7" s="7" t="s">
        <v>415</v>
      </c>
      <c r="C7" s="8" t="s">
        <v>134</v>
      </c>
      <c r="D7" s="8">
        <v>21973</v>
      </c>
      <c r="E7" s="8">
        <v>46000</v>
      </c>
      <c r="F7" s="8">
        <v>2400</v>
      </c>
      <c r="G7" s="8" t="s">
        <v>417</v>
      </c>
      <c r="H7" s="10" t="s">
        <v>412</v>
      </c>
    </row>
    <row r="8" spans="2:8" x14ac:dyDescent="0.25">
      <c r="B8" s="7" t="s">
        <v>415</v>
      </c>
      <c r="C8" s="8" t="s">
        <v>134</v>
      </c>
      <c r="D8" s="8" t="s">
        <v>438</v>
      </c>
      <c r="E8" s="8"/>
      <c r="F8" s="8"/>
      <c r="G8" s="8"/>
      <c r="H8" s="10" t="s">
        <v>412</v>
      </c>
    </row>
    <row r="9" spans="2:8" x14ac:dyDescent="0.25">
      <c r="B9" s="7" t="s">
        <v>418</v>
      </c>
      <c r="C9" s="8" t="s">
        <v>134</v>
      </c>
      <c r="D9" s="8">
        <v>22403</v>
      </c>
      <c r="E9" s="8">
        <v>42700</v>
      </c>
      <c r="F9" s="8">
        <v>1600</v>
      </c>
      <c r="G9" s="8" t="s">
        <v>419</v>
      </c>
      <c r="H9" s="10" t="s">
        <v>412</v>
      </c>
    </row>
    <row r="10" spans="2:8" x14ac:dyDescent="0.25">
      <c r="B10" s="7" t="s">
        <v>418</v>
      </c>
      <c r="C10" s="8" t="s">
        <v>134</v>
      </c>
      <c r="D10" s="8">
        <v>22202</v>
      </c>
      <c r="E10" s="8">
        <v>43100</v>
      </c>
      <c r="F10" s="8">
        <v>1700</v>
      </c>
      <c r="G10" s="8" t="s">
        <v>420</v>
      </c>
      <c r="H10" s="10" t="s">
        <v>412</v>
      </c>
    </row>
    <row r="11" spans="2:8" x14ac:dyDescent="0.25">
      <c r="B11" s="7" t="s">
        <v>418</v>
      </c>
      <c r="C11" s="8" t="s">
        <v>134</v>
      </c>
      <c r="D11" s="8">
        <v>22203</v>
      </c>
      <c r="E11" s="8">
        <v>42000</v>
      </c>
      <c r="F11" s="8">
        <v>1500</v>
      </c>
      <c r="G11" s="8" t="s">
        <v>421</v>
      </c>
      <c r="H11" s="10" t="s">
        <v>412</v>
      </c>
    </row>
    <row r="12" spans="2:8" x14ac:dyDescent="0.25">
      <c r="B12" s="7">
        <v>19</v>
      </c>
      <c r="C12" s="8" t="s">
        <v>439</v>
      </c>
      <c r="D12" s="8" t="s">
        <v>438</v>
      </c>
      <c r="E12" s="8"/>
      <c r="F12" s="8"/>
      <c r="G12" s="8"/>
      <c r="H12" s="10" t="s">
        <v>412</v>
      </c>
    </row>
    <row r="13" spans="2:8" x14ac:dyDescent="0.25">
      <c r="B13" s="7">
        <v>19</v>
      </c>
      <c r="C13" s="8" t="s">
        <v>439</v>
      </c>
      <c r="D13" s="8">
        <v>21974</v>
      </c>
      <c r="E13" s="8">
        <v>44900</v>
      </c>
      <c r="F13" s="8">
        <v>2100</v>
      </c>
      <c r="G13" s="8" t="s">
        <v>422</v>
      </c>
      <c r="H13" s="10" t="s">
        <v>412</v>
      </c>
    </row>
    <row r="14" spans="2:8" x14ac:dyDescent="0.25">
      <c r="B14" s="7" t="s">
        <v>423</v>
      </c>
      <c r="C14" s="8" t="s">
        <v>440</v>
      </c>
      <c r="D14" s="8">
        <v>22204</v>
      </c>
      <c r="E14" s="8">
        <v>48700</v>
      </c>
      <c r="F14" s="8">
        <v>3400</v>
      </c>
      <c r="G14" s="8" t="s">
        <v>424</v>
      </c>
      <c r="H14" s="10" t="s">
        <v>412</v>
      </c>
    </row>
    <row r="15" spans="2:8" x14ac:dyDescent="0.25">
      <c r="B15" s="7" t="s">
        <v>423</v>
      </c>
      <c r="C15" s="8" t="s">
        <v>440</v>
      </c>
      <c r="D15" s="8">
        <v>22205</v>
      </c>
      <c r="E15" s="8">
        <v>49400</v>
      </c>
      <c r="F15" s="8">
        <v>3700</v>
      </c>
      <c r="G15" s="8" t="s">
        <v>425</v>
      </c>
      <c r="H15" s="10" t="s">
        <v>412</v>
      </c>
    </row>
    <row r="16" spans="2:8" x14ac:dyDescent="0.25">
      <c r="B16" s="88" t="s">
        <v>437</v>
      </c>
      <c r="C16" s="89"/>
      <c r="D16" s="89"/>
      <c r="E16" s="89"/>
      <c r="F16" s="89"/>
      <c r="G16" s="89"/>
      <c r="H16" s="90"/>
    </row>
    <row r="17" spans="2:20" x14ac:dyDescent="0.25">
      <c r="B17" s="7" t="s">
        <v>426</v>
      </c>
      <c r="C17" s="8" t="s">
        <v>134</v>
      </c>
      <c r="D17" s="8" t="s">
        <v>438</v>
      </c>
      <c r="E17" s="8" t="s">
        <v>396</v>
      </c>
      <c r="F17" s="8"/>
      <c r="G17" s="8"/>
      <c r="H17" s="10" t="s">
        <v>412</v>
      </c>
    </row>
    <row r="18" spans="2:20" x14ac:dyDescent="0.25">
      <c r="B18" s="7" t="s">
        <v>426</v>
      </c>
      <c r="C18" s="8" t="s">
        <v>134</v>
      </c>
      <c r="D18" s="8">
        <v>22016</v>
      </c>
      <c r="E18" s="8">
        <v>36000</v>
      </c>
      <c r="F18" s="8">
        <v>1800</v>
      </c>
      <c r="G18" s="8" t="s">
        <v>427</v>
      </c>
      <c r="H18" s="10" t="s">
        <v>412</v>
      </c>
    </row>
    <row r="19" spans="2:20" x14ac:dyDescent="0.25">
      <c r="B19" s="7" t="s">
        <v>426</v>
      </c>
      <c r="C19" s="8" t="s">
        <v>134</v>
      </c>
      <c r="D19" s="8">
        <v>22018</v>
      </c>
      <c r="E19" s="8">
        <v>42100</v>
      </c>
      <c r="F19" s="8">
        <v>1500</v>
      </c>
      <c r="G19" s="8" t="s">
        <v>428</v>
      </c>
      <c r="H19" s="10" t="s">
        <v>412</v>
      </c>
    </row>
    <row r="20" spans="2:20" x14ac:dyDescent="0.25">
      <c r="B20" s="7" t="s">
        <v>426</v>
      </c>
      <c r="C20" s="8" t="s">
        <v>134</v>
      </c>
      <c r="D20" s="8">
        <v>22637</v>
      </c>
      <c r="E20" s="8">
        <v>39900</v>
      </c>
      <c r="F20" s="8">
        <v>1100</v>
      </c>
      <c r="G20" s="8" t="s">
        <v>429</v>
      </c>
      <c r="H20" s="10" t="s">
        <v>412</v>
      </c>
    </row>
    <row r="21" spans="2:20" x14ac:dyDescent="0.25">
      <c r="B21" s="11" t="s">
        <v>426</v>
      </c>
      <c r="C21" s="12" t="s">
        <v>134</v>
      </c>
      <c r="D21" s="12">
        <v>21713</v>
      </c>
      <c r="E21" s="12">
        <v>35000</v>
      </c>
      <c r="F21" s="12">
        <v>600</v>
      </c>
      <c r="G21" s="12" t="s">
        <v>430</v>
      </c>
      <c r="H21" s="13" t="s">
        <v>412</v>
      </c>
    </row>
    <row r="32" spans="2:20" ht="23.25" x14ac:dyDescent="0.35">
      <c r="B32" s="113" t="s">
        <v>510</v>
      </c>
      <c r="C32" s="114"/>
      <c r="D32" s="114"/>
      <c r="E32" s="114"/>
      <c r="F32" s="114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</row>
  </sheetData>
  <mergeCells count="4">
    <mergeCell ref="B3:H3"/>
    <mergeCell ref="B16:H16"/>
    <mergeCell ref="B1:H1"/>
    <mergeCell ref="B32:T3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2424-B300-412E-AA7E-EE0AE7632682}">
  <dimension ref="B1:BT1208"/>
  <sheetViews>
    <sheetView zoomScale="70" zoomScaleNormal="70" workbookViewId="0">
      <pane xSplit="2" topLeftCell="C1" activePane="topRight" state="frozen"/>
      <selection activeCell="A42" sqref="A42"/>
      <selection pane="topRight" activeCell="D7" sqref="D7"/>
    </sheetView>
  </sheetViews>
  <sheetFormatPr defaultColWidth="11.140625" defaultRowHeight="15" x14ac:dyDescent="0.25"/>
  <cols>
    <col min="1" max="1" width="7.5703125" style="15" customWidth="1"/>
    <col min="2" max="2" width="26.42578125" style="40" bestFit="1" customWidth="1"/>
    <col min="3" max="3" width="3.7109375" style="41" customWidth="1"/>
    <col min="4" max="5" width="3.7109375" style="42" customWidth="1"/>
    <col min="6" max="6" width="4.7109375" style="42" customWidth="1"/>
    <col min="7" max="8" width="3.7109375" style="42" customWidth="1"/>
    <col min="9" max="9" width="3.85546875" style="42" customWidth="1"/>
    <col min="10" max="10" width="4.7109375" style="42" customWidth="1"/>
    <col min="11" max="12" width="3.7109375" style="42" customWidth="1"/>
    <col min="13" max="13" width="3.5703125" style="42" customWidth="1"/>
    <col min="14" max="14" width="4.7109375" style="42" customWidth="1"/>
    <col min="15" max="16" width="3.7109375" style="42" customWidth="1"/>
    <col min="17" max="17" width="4.28515625" style="42" customWidth="1"/>
    <col min="18" max="18" width="4.7109375" style="42" customWidth="1"/>
    <col min="19" max="20" width="3.7109375" style="42" customWidth="1"/>
    <col min="21" max="21" width="4.140625" style="42" customWidth="1"/>
    <col min="22" max="22" width="4.7109375" style="42" customWidth="1"/>
    <col min="23" max="24" width="3.7109375" style="42" customWidth="1"/>
    <col min="25" max="25" width="3.85546875" style="42" customWidth="1"/>
    <col min="26" max="26" width="4.7109375" style="42" customWidth="1"/>
    <col min="27" max="28" width="3.7109375" style="42" customWidth="1"/>
    <col min="29" max="29" width="4.140625" style="42" customWidth="1"/>
    <col min="30" max="30" width="4.7109375" style="42" customWidth="1"/>
    <col min="31" max="32" width="3.7109375" style="42" customWidth="1"/>
    <col min="33" max="33" width="4.140625" style="42" customWidth="1"/>
    <col min="34" max="34" width="4.7109375" style="42" customWidth="1"/>
    <col min="35" max="36" width="3.7109375" style="42" customWidth="1"/>
    <col min="37" max="37" width="3.85546875" style="42" customWidth="1"/>
    <col min="38" max="38" width="4.7109375" style="42" customWidth="1"/>
    <col min="39" max="40" width="3.7109375" style="42" customWidth="1"/>
    <col min="41" max="41" width="3.85546875" style="43" customWidth="1"/>
    <col min="42" max="42" width="4.7109375" style="41" customWidth="1"/>
    <col min="43" max="44" width="3.7109375" style="42" customWidth="1"/>
    <col min="45" max="45" width="3.5703125" style="42" customWidth="1"/>
    <col min="46" max="46" width="4.7109375" style="42" customWidth="1"/>
    <col min="47" max="48" width="3.7109375" style="42" customWidth="1"/>
    <col min="49" max="49" width="3.85546875" style="42" customWidth="1"/>
    <col min="50" max="50" width="4.7109375" style="43" customWidth="1"/>
    <col min="51" max="16384" width="11.140625" style="15"/>
  </cols>
  <sheetData>
    <row r="1" spans="2:72" s="8" customFormat="1" ht="51.6" customHeight="1" x14ac:dyDescent="0.25">
      <c r="B1" s="14"/>
      <c r="C1" s="96" t="s">
        <v>503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</row>
    <row r="2" spans="2:72" s="80" customFormat="1" x14ac:dyDescent="0.25">
      <c r="B2" s="93" t="s">
        <v>24</v>
      </c>
      <c r="C2" s="92" t="s">
        <v>14</v>
      </c>
      <c r="D2" s="92"/>
      <c r="E2" s="92"/>
      <c r="F2" s="92"/>
      <c r="G2" s="92" t="s">
        <v>502</v>
      </c>
      <c r="H2" s="92"/>
      <c r="I2" s="92"/>
      <c r="J2" s="92"/>
      <c r="K2" s="92" t="s">
        <v>12</v>
      </c>
      <c r="L2" s="92"/>
      <c r="M2" s="92"/>
      <c r="N2" s="92"/>
      <c r="O2" s="92" t="s">
        <v>11</v>
      </c>
      <c r="P2" s="92"/>
      <c r="Q2" s="92"/>
      <c r="R2" s="92"/>
      <c r="S2" s="92" t="s">
        <v>15</v>
      </c>
      <c r="T2" s="92"/>
      <c r="U2" s="92"/>
      <c r="V2" s="92"/>
      <c r="W2" s="92" t="s">
        <v>21</v>
      </c>
      <c r="X2" s="92"/>
      <c r="Y2" s="92"/>
      <c r="Z2" s="92"/>
      <c r="AA2" s="92" t="s">
        <v>20</v>
      </c>
      <c r="AB2" s="92"/>
      <c r="AC2" s="92"/>
      <c r="AD2" s="92"/>
      <c r="AE2" s="92" t="s">
        <v>19</v>
      </c>
      <c r="AF2" s="92"/>
      <c r="AG2" s="92"/>
      <c r="AH2" s="92"/>
      <c r="AI2" s="92" t="s">
        <v>16</v>
      </c>
      <c r="AJ2" s="92"/>
      <c r="AK2" s="92"/>
      <c r="AL2" s="92"/>
      <c r="AM2" s="92" t="s">
        <v>22</v>
      </c>
      <c r="AN2" s="92"/>
      <c r="AO2" s="92"/>
      <c r="AP2" s="92"/>
      <c r="AQ2" s="92" t="s">
        <v>17</v>
      </c>
      <c r="AR2" s="92"/>
      <c r="AS2" s="92"/>
      <c r="AT2" s="92"/>
      <c r="AU2" s="92" t="s">
        <v>18</v>
      </c>
      <c r="AV2" s="92"/>
      <c r="AW2" s="92"/>
      <c r="AX2" s="92"/>
    </row>
    <row r="3" spans="2:72" s="80" customFormat="1" x14ac:dyDescent="0.25">
      <c r="B3" s="94"/>
      <c r="C3" s="95" t="s">
        <v>0</v>
      </c>
      <c r="D3" s="95"/>
      <c r="E3" s="95"/>
      <c r="F3" s="95" t="s">
        <v>124</v>
      </c>
      <c r="G3" s="95" t="s">
        <v>0</v>
      </c>
      <c r="H3" s="95"/>
      <c r="I3" s="95"/>
      <c r="J3" s="95" t="s">
        <v>124</v>
      </c>
      <c r="K3" s="95" t="s">
        <v>0</v>
      </c>
      <c r="L3" s="95"/>
      <c r="M3" s="95"/>
      <c r="N3" s="95" t="s">
        <v>124</v>
      </c>
      <c r="O3" s="95" t="s">
        <v>0</v>
      </c>
      <c r="P3" s="95"/>
      <c r="Q3" s="95"/>
      <c r="R3" s="95" t="s">
        <v>124</v>
      </c>
      <c r="S3" s="95" t="s">
        <v>0</v>
      </c>
      <c r="T3" s="95"/>
      <c r="U3" s="95"/>
      <c r="V3" s="95" t="s">
        <v>124</v>
      </c>
      <c r="W3" s="95" t="s">
        <v>0</v>
      </c>
      <c r="X3" s="95"/>
      <c r="Y3" s="95"/>
      <c r="Z3" s="95" t="s">
        <v>124</v>
      </c>
      <c r="AA3" s="95" t="s">
        <v>0</v>
      </c>
      <c r="AB3" s="95"/>
      <c r="AC3" s="95"/>
      <c r="AD3" s="95" t="s">
        <v>124</v>
      </c>
      <c r="AE3" s="95" t="s">
        <v>0</v>
      </c>
      <c r="AF3" s="95"/>
      <c r="AG3" s="95"/>
      <c r="AH3" s="95" t="s">
        <v>124</v>
      </c>
      <c r="AI3" s="95" t="s">
        <v>0</v>
      </c>
      <c r="AJ3" s="95"/>
      <c r="AK3" s="95"/>
      <c r="AL3" s="95" t="s">
        <v>124</v>
      </c>
      <c r="AM3" s="95" t="s">
        <v>0</v>
      </c>
      <c r="AN3" s="95"/>
      <c r="AO3" s="95"/>
      <c r="AP3" s="95" t="s">
        <v>124</v>
      </c>
      <c r="AQ3" s="95" t="s">
        <v>0</v>
      </c>
      <c r="AR3" s="95"/>
      <c r="AS3" s="95"/>
      <c r="AT3" s="95" t="s">
        <v>124</v>
      </c>
      <c r="AU3" s="95" t="s">
        <v>0</v>
      </c>
      <c r="AV3" s="95"/>
      <c r="AW3" s="95"/>
      <c r="AX3" s="95" t="s">
        <v>124</v>
      </c>
    </row>
    <row r="4" spans="2:72" x14ac:dyDescent="0.25">
      <c r="B4" s="16" t="s">
        <v>25</v>
      </c>
      <c r="C4" s="81" t="s">
        <v>6</v>
      </c>
      <c r="D4" s="16" t="s">
        <v>7</v>
      </c>
      <c r="E4" s="16" t="s">
        <v>23</v>
      </c>
      <c r="F4" s="95"/>
      <c r="G4" s="16" t="s">
        <v>6</v>
      </c>
      <c r="H4" s="16" t="s">
        <v>7</v>
      </c>
      <c r="I4" s="16" t="s">
        <v>23</v>
      </c>
      <c r="J4" s="95"/>
      <c r="K4" s="16" t="s">
        <v>6</v>
      </c>
      <c r="L4" s="16" t="s">
        <v>7</v>
      </c>
      <c r="M4" s="16" t="s">
        <v>23</v>
      </c>
      <c r="N4" s="95"/>
      <c r="O4" s="16" t="s">
        <v>6</v>
      </c>
      <c r="P4" s="16" t="s">
        <v>7</v>
      </c>
      <c r="Q4" s="16" t="s">
        <v>23</v>
      </c>
      <c r="R4" s="95"/>
      <c r="S4" s="16" t="s">
        <v>6</v>
      </c>
      <c r="T4" s="16" t="s">
        <v>7</v>
      </c>
      <c r="U4" s="16" t="s">
        <v>23</v>
      </c>
      <c r="V4" s="95"/>
      <c r="W4" s="16" t="s">
        <v>6</v>
      </c>
      <c r="X4" s="16" t="s">
        <v>7</v>
      </c>
      <c r="Y4" s="16" t="s">
        <v>23</v>
      </c>
      <c r="Z4" s="95"/>
      <c r="AA4" s="16" t="s">
        <v>6</v>
      </c>
      <c r="AB4" s="16" t="s">
        <v>7</v>
      </c>
      <c r="AC4" s="16" t="s">
        <v>23</v>
      </c>
      <c r="AD4" s="95"/>
      <c r="AE4" s="16" t="s">
        <v>6</v>
      </c>
      <c r="AF4" s="16" t="s">
        <v>7</v>
      </c>
      <c r="AG4" s="16" t="s">
        <v>23</v>
      </c>
      <c r="AH4" s="95"/>
      <c r="AI4" s="16" t="s">
        <v>6</v>
      </c>
      <c r="AJ4" s="16" t="s">
        <v>7</v>
      </c>
      <c r="AK4" s="16" t="s">
        <v>23</v>
      </c>
      <c r="AL4" s="95"/>
      <c r="AM4" s="16" t="s">
        <v>6</v>
      </c>
      <c r="AN4" s="16" t="s">
        <v>7</v>
      </c>
      <c r="AO4" s="16" t="s">
        <v>23</v>
      </c>
      <c r="AP4" s="95"/>
      <c r="AQ4" s="16" t="s">
        <v>6</v>
      </c>
      <c r="AR4" s="16" t="s">
        <v>7</v>
      </c>
      <c r="AS4" s="16" t="s">
        <v>23</v>
      </c>
      <c r="AT4" s="95"/>
      <c r="AU4" s="16" t="s">
        <v>6</v>
      </c>
      <c r="AV4" s="16" t="s">
        <v>7</v>
      </c>
      <c r="AW4" s="16" t="s">
        <v>23</v>
      </c>
      <c r="AX4" s="95"/>
    </row>
    <row r="5" spans="2:72" x14ac:dyDescent="0.25">
      <c r="B5" s="17" t="s">
        <v>504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 spans="2:72" x14ac:dyDescent="0.25">
      <c r="B6" s="20" t="s">
        <v>26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>
        <v>2</v>
      </c>
      <c r="AF6" s="22">
        <v>2</v>
      </c>
      <c r="AG6" s="22">
        <v>1</v>
      </c>
      <c r="AH6" s="22">
        <v>5</v>
      </c>
      <c r="AI6" s="22">
        <v>1</v>
      </c>
      <c r="AJ6" s="22"/>
      <c r="AK6" s="22"/>
      <c r="AL6" s="22">
        <v>1</v>
      </c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spans="2:72" x14ac:dyDescent="0.25">
      <c r="B7" s="23" t="s">
        <v>27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>
        <v>3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Z7" s="24"/>
    </row>
    <row r="8" spans="2:72" x14ac:dyDescent="0.25">
      <c r="B8" s="23" t="s">
        <v>28</v>
      </c>
      <c r="C8" s="21"/>
      <c r="D8" s="22"/>
      <c r="E8" s="22"/>
      <c r="F8" s="22"/>
      <c r="G8" s="22"/>
      <c r="H8" s="22">
        <v>1</v>
      </c>
      <c r="I8" s="22"/>
      <c r="J8" s="22">
        <v>1</v>
      </c>
      <c r="K8" s="22"/>
      <c r="L8" s="22"/>
      <c r="M8" s="22">
        <v>1</v>
      </c>
      <c r="N8" s="22">
        <v>1</v>
      </c>
      <c r="O8" s="22">
        <v>1</v>
      </c>
      <c r="P8" s="82">
        <v>3</v>
      </c>
      <c r="Q8" s="22"/>
      <c r="R8" s="22">
        <v>3</v>
      </c>
      <c r="S8" s="22"/>
      <c r="T8" s="22"/>
      <c r="U8" s="22"/>
      <c r="V8" s="22"/>
      <c r="W8" s="22"/>
      <c r="X8" s="22"/>
      <c r="Y8" s="22"/>
      <c r="Z8" s="22"/>
      <c r="AA8" s="22">
        <v>1</v>
      </c>
      <c r="AB8" s="22"/>
      <c r="AC8" s="22"/>
      <c r="AD8" s="82">
        <v>1</v>
      </c>
      <c r="AE8" s="22">
        <v>9</v>
      </c>
      <c r="AF8" s="22">
        <v>3</v>
      </c>
      <c r="AG8" s="22"/>
      <c r="AH8" s="22">
        <v>10</v>
      </c>
      <c r="AI8" s="82">
        <v>4</v>
      </c>
      <c r="AJ8" s="22">
        <v>1</v>
      </c>
      <c r="AK8" s="22"/>
      <c r="AL8" s="22">
        <v>5</v>
      </c>
      <c r="AM8" s="22"/>
      <c r="AN8" s="22"/>
      <c r="AO8" s="22"/>
      <c r="AP8" s="22"/>
      <c r="AQ8" s="22"/>
      <c r="AR8" s="22">
        <v>1</v>
      </c>
      <c r="AS8" s="22"/>
      <c r="AT8" s="82">
        <v>1</v>
      </c>
      <c r="AU8" s="22"/>
      <c r="AV8" s="22">
        <v>2</v>
      </c>
      <c r="AW8" s="22"/>
      <c r="AX8" s="82">
        <v>2</v>
      </c>
      <c r="AZ8" s="83"/>
    </row>
    <row r="9" spans="2:72" x14ac:dyDescent="0.25">
      <c r="B9" s="23" t="s">
        <v>29</v>
      </c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>
        <v>1</v>
      </c>
      <c r="U9" s="22"/>
      <c r="V9" s="82">
        <v>1</v>
      </c>
      <c r="W9" s="22"/>
      <c r="X9" s="22"/>
      <c r="Y9" s="22"/>
      <c r="Z9" s="22"/>
      <c r="AA9" s="22"/>
      <c r="AB9" s="22"/>
      <c r="AC9" s="22"/>
      <c r="AD9" s="22"/>
      <c r="AE9" s="22">
        <v>16</v>
      </c>
      <c r="AF9" s="22">
        <v>16</v>
      </c>
      <c r="AG9" s="22">
        <v>4</v>
      </c>
      <c r="AH9" s="22">
        <v>14</v>
      </c>
      <c r="AI9" s="82">
        <v>11</v>
      </c>
      <c r="AJ9" s="22">
        <v>4</v>
      </c>
      <c r="AK9" s="22"/>
      <c r="AL9" s="22">
        <v>7</v>
      </c>
      <c r="AM9" s="22">
        <v>1</v>
      </c>
      <c r="AN9" s="22"/>
      <c r="AO9" s="22"/>
      <c r="AP9" s="82">
        <v>1</v>
      </c>
      <c r="AQ9" s="22">
        <v>1</v>
      </c>
      <c r="AR9" s="22">
        <v>1</v>
      </c>
      <c r="AS9" s="22"/>
      <c r="AT9" s="22">
        <v>2</v>
      </c>
      <c r="AU9" s="22">
        <v>3</v>
      </c>
      <c r="AV9" s="22"/>
      <c r="AW9" s="22"/>
      <c r="AX9" s="82">
        <v>2</v>
      </c>
    </row>
    <row r="10" spans="2:72" ht="14.85" customHeight="1" x14ac:dyDescent="0.25">
      <c r="B10" s="23" t="s">
        <v>30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>
        <v>1</v>
      </c>
      <c r="Q10" s="22"/>
      <c r="R10" s="22">
        <v>1</v>
      </c>
      <c r="S10" s="22"/>
      <c r="T10" s="22"/>
      <c r="U10" s="22">
        <v>1</v>
      </c>
      <c r="V10" s="22">
        <v>1</v>
      </c>
      <c r="W10" s="22"/>
      <c r="X10" s="22"/>
      <c r="Y10" s="22"/>
      <c r="Z10" s="22"/>
      <c r="AA10" s="22"/>
      <c r="AB10" s="22"/>
      <c r="AC10" s="22"/>
      <c r="AD10" s="22"/>
      <c r="AE10" s="22">
        <v>33</v>
      </c>
      <c r="AF10" s="22">
        <v>44</v>
      </c>
      <c r="AG10" s="22">
        <v>9</v>
      </c>
      <c r="AH10" s="82">
        <v>41</v>
      </c>
      <c r="AI10" s="22">
        <v>4</v>
      </c>
      <c r="AJ10" s="22">
        <v>6</v>
      </c>
      <c r="AK10" s="22">
        <v>1</v>
      </c>
      <c r="AL10" s="22">
        <v>6</v>
      </c>
      <c r="AM10" s="22"/>
      <c r="AN10" s="22"/>
      <c r="AO10" s="22"/>
      <c r="AP10" s="22"/>
      <c r="AQ10" s="22">
        <v>2</v>
      </c>
      <c r="AR10" s="22"/>
      <c r="AS10" s="22"/>
      <c r="AT10" s="82">
        <v>2</v>
      </c>
      <c r="AU10" s="22">
        <v>1</v>
      </c>
      <c r="AV10" s="22"/>
      <c r="AW10" s="22"/>
      <c r="AX10" s="22">
        <v>1</v>
      </c>
    </row>
    <row r="11" spans="2:72" s="8" customFormat="1" x14ac:dyDescent="0.25">
      <c r="B11" s="23" t="s">
        <v>31</v>
      </c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>
        <v>3</v>
      </c>
      <c r="AD11" s="23">
        <v>1</v>
      </c>
      <c r="AE11" s="26"/>
      <c r="AF11" s="26"/>
      <c r="AG11" s="26">
        <v>7</v>
      </c>
      <c r="AH11" s="26"/>
      <c r="AI11" s="26"/>
      <c r="AJ11" s="26"/>
      <c r="AK11" s="26">
        <v>2</v>
      </c>
      <c r="AL11" s="26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>
        <v>1</v>
      </c>
      <c r="AX11" s="22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</row>
    <row r="12" spans="2:72" x14ac:dyDescent="0.25">
      <c r="B12" s="27" t="s">
        <v>2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>
        <v>1</v>
      </c>
      <c r="AH12" s="19">
        <v>1</v>
      </c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2:72" x14ac:dyDescent="0.25">
      <c r="B13" s="23" t="s">
        <v>3</v>
      </c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spans="2:72" x14ac:dyDescent="0.25">
      <c r="B14" s="23" t="s">
        <v>32</v>
      </c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spans="2:72" x14ac:dyDescent="0.25">
      <c r="B15" s="23" t="s">
        <v>33</v>
      </c>
      <c r="C15" s="21"/>
      <c r="D15" s="22"/>
      <c r="E15" s="22"/>
      <c r="F15" s="22"/>
      <c r="G15" s="22"/>
      <c r="H15" s="22"/>
      <c r="I15" s="22">
        <v>1</v>
      </c>
      <c r="J15" s="22">
        <v>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</row>
    <row r="16" spans="2:72" x14ac:dyDescent="0.25">
      <c r="B16" s="23" t="s">
        <v>37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</row>
    <row r="17" spans="2:50" x14ac:dyDescent="0.25">
      <c r="B17" s="23" t="s">
        <v>34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spans="2:50" x14ac:dyDescent="0.25">
      <c r="B18" s="23" t="s">
        <v>36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2</v>
      </c>
      <c r="R18" s="22">
        <v>2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spans="2:50" x14ac:dyDescent="0.25">
      <c r="B19" s="23" t="s">
        <v>35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</row>
    <row r="20" spans="2:50" x14ac:dyDescent="0.25">
      <c r="B20" s="23" t="s">
        <v>38</v>
      </c>
      <c r="C20" s="21"/>
      <c r="D20" s="22"/>
      <c r="E20" s="22"/>
      <c r="F20" s="22"/>
      <c r="G20" s="22"/>
      <c r="H20" s="22"/>
      <c r="I20" s="22">
        <v>2</v>
      </c>
      <c r="J20" s="22">
        <v>2</v>
      </c>
      <c r="K20" s="22"/>
      <c r="L20" s="22"/>
      <c r="M20" s="22"/>
      <c r="N20" s="22"/>
      <c r="O20" s="22"/>
      <c r="P20" s="22"/>
      <c r="Q20" s="22">
        <v>3</v>
      </c>
      <c r="R20" s="22">
        <v>3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</row>
    <row r="21" spans="2:50" x14ac:dyDescent="0.25">
      <c r="B21" s="28" t="s">
        <v>39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</row>
    <row r="22" spans="2:50" x14ac:dyDescent="0.25">
      <c r="B22" s="27" t="s">
        <v>40</v>
      </c>
      <c r="C22" s="18"/>
      <c r="D22" s="19"/>
      <c r="E22" s="19"/>
      <c r="F22" s="19"/>
      <c r="G22" s="19"/>
      <c r="H22" s="19"/>
      <c r="I22" s="19">
        <v>2</v>
      </c>
      <c r="J22" s="19">
        <v>2</v>
      </c>
      <c r="K22" s="19"/>
      <c r="L22" s="19"/>
      <c r="M22" s="19"/>
      <c r="N22" s="19"/>
      <c r="O22" s="19"/>
      <c r="P22" s="19"/>
      <c r="Q22" s="19">
        <v>1</v>
      </c>
      <c r="R22" s="19">
        <v>1</v>
      </c>
      <c r="S22" s="19"/>
      <c r="T22" s="19"/>
      <c r="U22" s="19"/>
      <c r="V22" s="19"/>
      <c r="W22" s="19"/>
      <c r="X22" s="19"/>
      <c r="Y22" s="19">
        <v>1</v>
      </c>
      <c r="Z22" s="84">
        <v>1</v>
      </c>
      <c r="AA22" s="19"/>
      <c r="AB22" s="19"/>
      <c r="AC22" s="19"/>
      <c r="AD22" s="19"/>
      <c r="AE22" s="19"/>
      <c r="AF22" s="19"/>
      <c r="AG22" s="19"/>
      <c r="AH22" s="19"/>
      <c r="AI22" s="19"/>
      <c r="AJ22" s="19">
        <v>1</v>
      </c>
      <c r="AK22" s="19"/>
      <c r="AL22" s="19">
        <v>1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2:50" x14ac:dyDescent="0.25">
      <c r="B23" s="23" t="s">
        <v>41</v>
      </c>
      <c r="C23" s="21"/>
      <c r="D23" s="22"/>
      <c r="E23" s="22"/>
      <c r="F23" s="22"/>
      <c r="G23" s="22">
        <v>3</v>
      </c>
      <c r="H23" s="82">
        <v>4</v>
      </c>
      <c r="I23" s="22">
        <v>3</v>
      </c>
      <c r="J23" s="22">
        <v>5</v>
      </c>
      <c r="K23" s="22"/>
      <c r="L23" s="22"/>
      <c r="M23" s="22"/>
      <c r="N23" s="22"/>
      <c r="O23" s="22">
        <v>1</v>
      </c>
      <c r="P23" s="22"/>
      <c r="Q23" s="22">
        <v>1</v>
      </c>
      <c r="R23" s="22">
        <v>1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>
        <v>1</v>
      </c>
      <c r="AV23" s="22"/>
      <c r="AW23" s="22"/>
      <c r="AX23" s="22">
        <v>1</v>
      </c>
    </row>
    <row r="24" spans="2:50" x14ac:dyDescent="0.25">
      <c r="B24" s="23" t="s">
        <v>42</v>
      </c>
      <c r="C24" s="21"/>
      <c r="D24" s="22"/>
      <c r="E24" s="22"/>
      <c r="F24" s="22"/>
      <c r="G24" s="22">
        <v>1</v>
      </c>
      <c r="H24" s="22"/>
      <c r="I24" s="22"/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>
        <v>1</v>
      </c>
      <c r="AJ24" s="22"/>
      <c r="AK24" s="22"/>
      <c r="AL24" s="22">
        <v>1</v>
      </c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</row>
    <row r="25" spans="2:50" x14ac:dyDescent="0.25">
      <c r="B25" s="23" t="s">
        <v>43</v>
      </c>
      <c r="C25" s="21"/>
      <c r="D25" s="22"/>
      <c r="E25" s="22"/>
      <c r="F25" s="22"/>
      <c r="G25" s="22"/>
      <c r="H25" s="22"/>
      <c r="I25" s="22">
        <v>1</v>
      </c>
      <c r="J25" s="22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spans="2:50" x14ac:dyDescent="0.25">
      <c r="B26" s="23" t="s">
        <v>9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>
        <v>1</v>
      </c>
      <c r="N26" s="22">
        <v>1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v>2</v>
      </c>
      <c r="AF26" s="22">
        <v>1</v>
      </c>
      <c r="AG26" s="22"/>
      <c r="AH26" s="22">
        <v>2</v>
      </c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</row>
    <row r="27" spans="2:50" x14ac:dyDescent="0.25">
      <c r="B27" s="23" t="s">
        <v>44</v>
      </c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>
        <v>1</v>
      </c>
      <c r="N27" s="82">
        <v>1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</row>
    <row r="28" spans="2:50" x14ac:dyDescent="0.25">
      <c r="B28" s="23" t="s">
        <v>45</v>
      </c>
      <c r="C28" s="21"/>
      <c r="D28" s="22"/>
      <c r="E28" s="22"/>
      <c r="F28" s="22"/>
      <c r="G28" s="22"/>
      <c r="H28" s="22"/>
      <c r="I28" s="22">
        <v>2</v>
      </c>
      <c r="J28" s="22">
        <v>1</v>
      </c>
      <c r="K28" s="22"/>
      <c r="L28" s="22"/>
      <c r="M28" s="22"/>
      <c r="N28" s="22"/>
      <c r="O28" s="22"/>
      <c r="P28" s="22"/>
      <c r="Q28" s="22">
        <v>2</v>
      </c>
      <c r="R28" s="22">
        <v>1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spans="2:50" x14ac:dyDescent="0.25">
      <c r="B29" s="28" t="s">
        <v>46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>
        <v>1</v>
      </c>
      <c r="P29" s="30"/>
      <c r="Q29" s="30"/>
      <c r="R29" s="30">
        <v>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</row>
    <row r="30" spans="2:50" x14ac:dyDescent="0.25">
      <c r="B30" s="27" t="s">
        <v>47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2:50" x14ac:dyDescent="0.25">
      <c r="B31" s="23" t="s">
        <v>4</v>
      </c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2:50" x14ac:dyDescent="0.25">
      <c r="B32" s="23" t="s">
        <v>48</v>
      </c>
      <c r="C32" s="21"/>
      <c r="D32" s="22"/>
      <c r="E32" s="22"/>
      <c r="F32" s="22"/>
      <c r="G32" s="22"/>
      <c r="H32" s="22">
        <v>2</v>
      </c>
      <c r="I32" s="22"/>
      <c r="J32" s="22">
        <v>2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>
        <v>1</v>
      </c>
      <c r="Z32" s="22">
        <v>1</v>
      </c>
      <c r="AA32" s="22"/>
      <c r="AB32" s="22"/>
      <c r="AC32" s="22"/>
      <c r="AD32" s="22"/>
      <c r="AE32" s="22"/>
      <c r="AF32" s="22">
        <v>1</v>
      </c>
      <c r="AG32" s="22"/>
      <c r="AH32" s="22">
        <v>1</v>
      </c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spans="2:50" x14ac:dyDescent="0.25">
      <c r="B33" s="23" t="s">
        <v>5</v>
      </c>
      <c r="C33" s="21"/>
      <c r="D33" s="22">
        <v>1</v>
      </c>
      <c r="E33" s="22"/>
      <c r="F33" s="82">
        <v>1</v>
      </c>
      <c r="G33" s="22">
        <v>2</v>
      </c>
      <c r="H33" s="22">
        <v>2</v>
      </c>
      <c r="I33" s="22">
        <v>2</v>
      </c>
      <c r="J33" s="22">
        <v>3</v>
      </c>
      <c r="K33" s="22"/>
      <c r="L33" s="22"/>
      <c r="M33" s="22"/>
      <c r="N33" s="22"/>
      <c r="O33" s="82">
        <v>2</v>
      </c>
      <c r="P33" s="22">
        <v>3</v>
      </c>
      <c r="Q33" s="22">
        <v>1</v>
      </c>
      <c r="R33" s="22">
        <v>4</v>
      </c>
      <c r="S33" s="22"/>
      <c r="T33" s="22"/>
      <c r="U33" s="22"/>
      <c r="V33" s="22"/>
      <c r="W33" s="22"/>
      <c r="X33" s="22"/>
      <c r="Y33" s="22"/>
      <c r="Z33" s="22"/>
      <c r="AA33" s="22">
        <v>1</v>
      </c>
      <c r="AB33" s="22"/>
      <c r="AC33" s="22"/>
      <c r="AD33" s="82">
        <v>1</v>
      </c>
      <c r="AE33" s="22"/>
      <c r="AF33" s="22">
        <v>1</v>
      </c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spans="2:50" x14ac:dyDescent="0.25">
      <c r="B34" s="23" t="s">
        <v>49</v>
      </c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</row>
    <row r="35" spans="2:50" x14ac:dyDescent="0.25">
      <c r="B35" s="23" t="s">
        <v>10</v>
      </c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</row>
    <row r="36" spans="2:50" x14ac:dyDescent="0.25">
      <c r="B36" s="23" t="s">
        <v>50</v>
      </c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</row>
    <row r="37" spans="2:50" x14ac:dyDescent="0.25">
      <c r="B37" s="23" t="s">
        <v>51</v>
      </c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</row>
    <row r="38" spans="2:50" x14ac:dyDescent="0.25">
      <c r="B38" s="23" t="s">
        <v>52</v>
      </c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  <row r="39" spans="2:50" x14ac:dyDescent="0.25">
      <c r="B39" s="23" t="s">
        <v>53</v>
      </c>
      <c r="C39" s="21"/>
      <c r="D39" s="22"/>
      <c r="E39" s="22"/>
      <c r="F39" s="22"/>
      <c r="G39" s="22"/>
      <c r="H39" s="22"/>
      <c r="I39" s="22">
        <v>1</v>
      </c>
      <c r="J39" s="82">
        <v>1</v>
      </c>
      <c r="K39" s="22"/>
      <c r="L39" s="22"/>
      <c r="M39" s="22"/>
      <c r="N39" s="22"/>
      <c r="O39" s="22"/>
      <c r="P39" s="22"/>
      <c r="Q39" s="22">
        <v>2</v>
      </c>
      <c r="R39" s="22">
        <v>1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</row>
    <row r="40" spans="2:50" x14ac:dyDescent="0.25">
      <c r="B40" s="28" t="s">
        <v>54</v>
      </c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</row>
    <row r="41" spans="2:50" x14ac:dyDescent="0.25">
      <c r="B41" s="23" t="s">
        <v>55</v>
      </c>
      <c r="C41" s="31"/>
      <c r="D41" s="32"/>
      <c r="E41" s="32"/>
      <c r="F41" s="32"/>
      <c r="G41" s="32"/>
      <c r="H41" s="32"/>
      <c r="I41" s="32">
        <v>5</v>
      </c>
      <c r="J41" s="85">
        <v>1</v>
      </c>
      <c r="K41" s="32"/>
      <c r="L41" s="32"/>
      <c r="M41" s="32">
        <v>1</v>
      </c>
      <c r="N41" s="85">
        <v>1</v>
      </c>
      <c r="O41" s="32"/>
      <c r="P41" s="32"/>
      <c r="Q41" s="32">
        <v>1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>
        <v>1</v>
      </c>
      <c r="AL41" s="32">
        <v>1</v>
      </c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2:50" x14ac:dyDescent="0.25">
      <c r="B42" s="23" t="s">
        <v>56</v>
      </c>
      <c r="C42" s="21"/>
      <c r="D42" s="22"/>
      <c r="E42" s="22"/>
      <c r="F42" s="22"/>
      <c r="G42" s="22"/>
      <c r="H42" s="22"/>
      <c r="I42" s="22">
        <v>7</v>
      </c>
      <c r="J42" s="22">
        <v>4</v>
      </c>
      <c r="K42" s="22"/>
      <c r="L42" s="22"/>
      <c r="M42" s="22">
        <v>2</v>
      </c>
      <c r="N42" s="22">
        <v>2</v>
      </c>
      <c r="O42" s="22"/>
      <c r="P42" s="22"/>
      <c r="Q42" s="22">
        <v>1</v>
      </c>
      <c r="R42" s="22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>
        <v>1</v>
      </c>
      <c r="AV42" s="22"/>
      <c r="AW42" s="22"/>
      <c r="AX42" s="22">
        <v>1</v>
      </c>
    </row>
    <row r="43" spans="2:50" x14ac:dyDescent="0.25">
      <c r="B43" s="23" t="s">
        <v>57</v>
      </c>
      <c r="C43" s="21"/>
      <c r="D43" s="22"/>
      <c r="E43" s="22"/>
      <c r="F43" s="22"/>
      <c r="G43" s="22"/>
      <c r="H43" s="22"/>
      <c r="I43" s="22">
        <v>1</v>
      </c>
      <c r="J43" s="22">
        <v>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>
        <v>1</v>
      </c>
      <c r="Z43" s="22">
        <v>1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2:50" x14ac:dyDescent="0.25">
      <c r="B44" s="23" t="s">
        <v>58</v>
      </c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>
        <v>1</v>
      </c>
      <c r="N44" s="22">
        <v>1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2:50" x14ac:dyDescent="0.25">
      <c r="B45" s="23" t="s">
        <v>59</v>
      </c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2:50" x14ac:dyDescent="0.25">
      <c r="B46" s="23" t="s">
        <v>60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2:50" x14ac:dyDescent="0.25">
      <c r="B47" s="23" t="s">
        <v>61</v>
      </c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2:50" x14ac:dyDescent="0.25">
      <c r="B48" s="23" t="s">
        <v>62</v>
      </c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spans="2:50" x14ac:dyDescent="0.25">
      <c r="B49" s="23" t="s">
        <v>63</v>
      </c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2:50" x14ac:dyDescent="0.25">
      <c r="B50" s="36" t="s">
        <v>64</v>
      </c>
      <c r="C50" s="37"/>
      <c r="D50" s="38"/>
      <c r="E50" s="38"/>
      <c r="F50" s="38"/>
      <c r="G50" s="38"/>
      <c r="H50" s="38"/>
      <c r="I50" s="38">
        <v>1</v>
      </c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pans="2:50" s="39" customFormat="1" ht="14.25" x14ac:dyDescent="0.25">
      <c r="B51" s="36" t="s">
        <v>1</v>
      </c>
      <c r="C51" s="86">
        <f>SUM(C5:C50)</f>
        <v>0</v>
      </c>
      <c r="D51" s="87">
        <f t="shared" ref="D51:F51" si="0">SUM(D5:D50)</f>
        <v>1</v>
      </c>
      <c r="E51" s="87">
        <f t="shared" si="0"/>
        <v>0</v>
      </c>
      <c r="F51" s="87">
        <f t="shared" si="0"/>
        <v>1</v>
      </c>
      <c r="G51" s="87">
        <f t="shared" ref="G51:AH51" si="1">SUM(G5:G50)</f>
        <v>6</v>
      </c>
      <c r="H51" s="87">
        <f t="shared" si="1"/>
        <v>9</v>
      </c>
      <c r="I51" s="87">
        <f t="shared" si="1"/>
        <v>28</v>
      </c>
      <c r="J51" s="87">
        <f t="shared" si="1"/>
        <v>26</v>
      </c>
      <c r="K51" s="87">
        <f t="shared" si="1"/>
        <v>0</v>
      </c>
      <c r="L51" s="87">
        <f t="shared" si="1"/>
        <v>0</v>
      </c>
      <c r="M51" s="87">
        <f t="shared" si="1"/>
        <v>7</v>
      </c>
      <c r="N51" s="87">
        <f t="shared" si="1"/>
        <v>7</v>
      </c>
      <c r="O51" s="87">
        <f t="shared" si="1"/>
        <v>5</v>
      </c>
      <c r="P51" s="87">
        <f t="shared" si="1"/>
        <v>7</v>
      </c>
      <c r="Q51" s="87">
        <f t="shared" si="1"/>
        <v>14</v>
      </c>
      <c r="R51" s="87">
        <f t="shared" si="1"/>
        <v>19</v>
      </c>
      <c r="S51" s="87">
        <f t="shared" si="1"/>
        <v>0</v>
      </c>
      <c r="T51" s="87">
        <f t="shared" si="1"/>
        <v>1</v>
      </c>
      <c r="U51" s="87">
        <f t="shared" si="1"/>
        <v>1</v>
      </c>
      <c r="V51" s="87">
        <f t="shared" si="1"/>
        <v>2</v>
      </c>
      <c r="W51" s="87">
        <f t="shared" si="1"/>
        <v>0</v>
      </c>
      <c r="X51" s="87">
        <f t="shared" si="1"/>
        <v>0</v>
      </c>
      <c r="Y51" s="87">
        <f t="shared" si="1"/>
        <v>3</v>
      </c>
      <c r="Z51" s="87">
        <f t="shared" si="1"/>
        <v>3</v>
      </c>
      <c r="AA51" s="87">
        <f t="shared" si="1"/>
        <v>2</v>
      </c>
      <c r="AB51" s="87">
        <f t="shared" si="1"/>
        <v>0</v>
      </c>
      <c r="AC51" s="87">
        <f t="shared" si="1"/>
        <v>3</v>
      </c>
      <c r="AD51" s="87">
        <f t="shared" si="1"/>
        <v>3</v>
      </c>
      <c r="AE51" s="87">
        <f t="shared" si="1"/>
        <v>65</v>
      </c>
      <c r="AF51" s="87">
        <f t="shared" si="1"/>
        <v>68</v>
      </c>
      <c r="AG51" s="87">
        <f t="shared" si="1"/>
        <v>22</v>
      </c>
      <c r="AH51" s="87">
        <f t="shared" si="1"/>
        <v>75</v>
      </c>
      <c r="AI51" s="87">
        <f t="shared" ref="AI51" si="2">SUM(AI5:AI50)</f>
        <v>21</v>
      </c>
      <c r="AJ51" s="87">
        <f t="shared" ref="AJ51" si="3">SUM(AJ5:AJ50)</f>
        <v>12</v>
      </c>
      <c r="AK51" s="87">
        <f t="shared" ref="AK51" si="4">SUM(AK5:AK50)</f>
        <v>4</v>
      </c>
      <c r="AL51" s="87">
        <f t="shared" ref="AL51" si="5">SUM(AL5:AL50)</f>
        <v>22</v>
      </c>
      <c r="AM51" s="87">
        <f t="shared" ref="AM51:AX51" si="6">SUM(AM5:AM50)</f>
        <v>1</v>
      </c>
      <c r="AN51" s="87">
        <f t="shared" si="6"/>
        <v>0</v>
      </c>
      <c r="AO51" s="87">
        <f t="shared" si="6"/>
        <v>0</v>
      </c>
      <c r="AP51" s="87">
        <f t="shared" si="6"/>
        <v>1</v>
      </c>
      <c r="AQ51" s="87">
        <f t="shared" si="6"/>
        <v>3</v>
      </c>
      <c r="AR51" s="87">
        <f t="shared" si="6"/>
        <v>2</v>
      </c>
      <c r="AS51" s="87">
        <f t="shared" si="6"/>
        <v>0</v>
      </c>
      <c r="AT51" s="87">
        <f t="shared" si="6"/>
        <v>5</v>
      </c>
      <c r="AU51" s="87">
        <f t="shared" si="6"/>
        <v>6</v>
      </c>
      <c r="AV51" s="87">
        <f t="shared" si="6"/>
        <v>2</v>
      </c>
      <c r="AW51" s="87">
        <f t="shared" si="6"/>
        <v>1</v>
      </c>
      <c r="AX51" s="87">
        <f t="shared" si="6"/>
        <v>7</v>
      </c>
    </row>
    <row r="52" spans="2:5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2:5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2:5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2:5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2:5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2:5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2:5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2:5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2:5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2:5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2:5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2:5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2:50" x14ac:dyDescent="0.25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3:50" x14ac:dyDescent="0.25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3:50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3:50" x14ac:dyDescent="0.25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3:50" x14ac:dyDescent="0.25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3:50" x14ac:dyDescent="0.25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3:50" x14ac:dyDescent="0.2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3:50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3:50" x14ac:dyDescent="0.25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3:50" x14ac:dyDescent="0.25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3:50" x14ac:dyDescent="0.25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3:50" x14ac:dyDescent="0.25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3:50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3:50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3:50" x14ac:dyDescent="0.25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3:50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3:50" x14ac:dyDescent="0.25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3:50" x14ac:dyDescent="0.25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3:50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3:50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3:50" x14ac:dyDescent="0.25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3:50" x14ac:dyDescent="0.25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3:50" x14ac:dyDescent="0.25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3:50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3:50" x14ac:dyDescent="0.25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3:50" x14ac:dyDescent="0.25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3:50" x14ac:dyDescent="0.2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3:50" x14ac:dyDescent="0.2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3:50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3:50" x14ac:dyDescent="0.2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3:50" x14ac:dyDescent="0.2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3:50" x14ac:dyDescent="0.2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3:50" x14ac:dyDescent="0.2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3:50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3:50" x14ac:dyDescent="0.2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3:50" x14ac:dyDescent="0.2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3:50" x14ac:dyDescent="0.2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3:50" x14ac:dyDescent="0.2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3:50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3:50" x14ac:dyDescent="0.2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3:50" x14ac:dyDescent="0.2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3:50" x14ac:dyDescent="0.2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3:50" x14ac:dyDescent="0.2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3:50" x14ac:dyDescent="0.2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3:50" x14ac:dyDescent="0.2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3:50" x14ac:dyDescent="0.2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3:50" x14ac:dyDescent="0.2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3:50" x14ac:dyDescent="0.2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3:50" x14ac:dyDescent="0.2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3:50" x14ac:dyDescent="0.2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3:50" x14ac:dyDescent="0.2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3:50" x14ac:dyDescent="0.2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3:50" x14ac:dyDescent="0.2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3:50" x14ac:dyDescent="0.2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3:50" x14ac:dyDescent="0.2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3:50" x14ac:dyDescent="0.2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3:50" x14ac:dyDescent="0.2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3:50" x14ac:dyDescent="0.2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3:50" x14ac:dyDescent="0.2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3:50" x14ac:dyDescent="0.2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3:50" x14ac:dyDescent="0.2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3:50" x14ac:dyDescent="0.2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3:50" x14ac:dyDescent="0.2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3:50" x14ac:dyDescent="0.2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3:50" x14ac:dyDescent="0.2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3:50" x14ac:dyDescent="0.2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3:50" x14ac:dyDescent="0.2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3:50" x14ac:dyDescent="0.2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3:50" x14ac:dyDescent="0.2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3:50" x14ac:dyDescent="0.2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3:50" x14ac:dyDescent="0.2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3:50" x14ac:dyDescent="0.2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3:50" x14ac:dyDescent="0.2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3:50" x14ac:dyDescent="0.2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3:50" x14ac:dyDescent="0.2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3:50" x14ac:dyDescent="0.2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3:50" x14ac:dyDescent="0.2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3:50" x14ac:dyDescent="0.2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3:50" x14ac:dyDescent="0.2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3:50" x14ac:dyDescent="0.2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3:50" x14ac:dyDescent="0.2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3:50" x14ac:dyDescent="0.2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3:50" x14ac:dyDescent="0.2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3:50" x14ac:dyDescent="0.2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3:50" x14ac:dyDescent="0.2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3:50" x14ac:dyDescent="0.2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3:50" x14ac:dyDescent="0.2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3:50" x14ac:dyDescent="0.2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3:50" x14ac:dyDescent="0.2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3:50" x14ac:dyDescent="0.2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3:50" x14ac:dyDescent="0.2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3:50" x14ac:dyDescent="0.2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3:50" x14ac:dyDescent="0.2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3:50" x14ac:dyDescent="0.2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3:50" x14ac:dyDescent="0.2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3:50" x14ac:dyDescent="0.2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3:50" x14ac:dyDescent="0.2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3:50" x14ac:dyDescent="0.2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3:50" x14ac:dyDescent="0.2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3:50" x14ac:dyDescent="0.2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3:50" x14ac:dyDescent="0.2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3:50" x14ac:dyDescent="0.2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3:50" x14ac:dyDescent="0.2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3:50" x14ac:dyDescent="0.2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3:50" x14ac:dyDescent="0.2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3:50" x14ac:dyDescent="0.2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3:50" x14ac:dyDescent="0.2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3:50" x14ac:dyDescent="0.2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3:50" x14ac:dyDescent="0.2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3:50" x14ac:dyDescent="0.2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3:50" x14ac:dyDescent="0.2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3:50" x14ac:dyDescent="0.2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3:50" x14ac:dyDescent="0.2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3:50" x14ac:dyDescent="0.2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3:50" x14ac:dyDescent="0.2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3:50" x14ac:dyDescent="0.2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3:50" x14ac:dyDescent="0.2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3:50" x14ac:dyDescent="0.2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3:50" x14ac:dyDescent="0.2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3:50" x14ac:dyDescent="0.2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3:50" x14ac:dyDescent="0.2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3:50" x14ac:dyDescent="0.2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3:50" x14ac:dyDescent="0.2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3:50" x14ac:dyDescent="0.2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3:50" x14ac:dyDescent="0.2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3:50" x14ac:dyDescent="0.2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3:50" x14ac:dyDescent="0.2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3:50" x14ac:dyDescent="0.2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3:50" x14ac:dyDescent="0.2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3:50" x14ac:dyDescent="0.2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3:50" x14ac:dyDescent="0.2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3:50" x14ac:dyDescent="0.2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3:50" x14ac:dyDescent="0.2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3:50" x14ac:dyDescent="0.2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3:50" x14ac:dyDescent="0.2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3:50" x14ac:dyDescent="0.2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3:50" x14ac:dyDescent="0.2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3:50" x14ac:dyDescent="0.2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3:50" x14ac:dyDescent="0.2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3:50" x14ac:dyDescent="0.2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3:50" x14ac:dyDescent="0.2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3:50" x14ac:dyDescent="0.2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3:50" x14ac:dyDescent="0.2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3:50" x14ac:dyDescent="0.2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3:50" x14ac:dyDescent="0.2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3:50" x14ac:dyDescent="0.2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3:50" x14ac:dyDescent="0.2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3:50" x14ac:dyDescent="0.2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3:50" x14ac:dyDescent="0.2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3:50" x14ac:dyDescent="0.2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3:50" x14ac:dyDescent="0.2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3:50" x14ac:dyDescent="0.2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3:50" x14ac:dyDescent="0.2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3:50" x14ac:dyDescent="0.2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3:50" x14ac:dyDescent="0.2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3:50" x14ac:dyDescent="0.2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3:50" x14ac:dyDescent="0.2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3:50" x14ac:dyDescent="0.2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3:50" x14ac:dyDescent="0.2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3:50" x14ac:dyDescent="0.2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3:50" x14ac:dyDescent="0.2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3:50" x14ac:dyDescent="0.2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3:50" x14ac:dyDescent="0.2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3:50" x14ac:dyDescent="0.2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3:50" x14ac:dyDescent="0.2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3:50" x14ac:dyDescent="0.2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3:50" x14ac:dyDescent="0.2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3:50" x14ac:dyDescent="0.2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3:50" x14ac:dyDescent="0.2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3:50" x14ac:dyDescent="0.2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3:50" x14ac:dyDescent="0.2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3:50" x14ac:dyDescent="0.2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3:50" x14ac:dyDescent="0.2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3:50" x14ac:dyDescent="0.2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3:50" x14ac:dyDescent="0.2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3:50" x14ac:dyDescent="0.2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3:50" x14ac:dyDescent="0.2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3:50" x14ac:dyDescent="0.2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3:50" x14ac:dyDescent="0.2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3:50" x14ac:dyDescent="0.2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3:50" x14ac:dyDescent="0.2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3:50" x14ac:dyDescent="0.2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3:50" x14ac:dyDescent="0.2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3:50" x14ac:dyDescent="0.2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3:50" x14ac:dyDescent="0.2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3:50" x14ac:dyDescent="0.2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3:50" x14ac:dyDescent="0.2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3:50" x14ac:dyDescent="0.2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3:50" x14ac:dyDescent="0.2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3:50" x14ac:dyDescent="0.2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3:50" x14ac:dyDescent="0.2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3:50" x14ac:dyDescent="0.2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3:50" x14ac:dyDescent="0.2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3:50" x14ac:dyDescent="0.2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3:50" x14ac:dyDescent="0.2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3:50" x14ac:dyDescent="0.2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3:50" x14ac:dyDescent="0.2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3:50" x14ac:dyDescent="0.2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3:50" x14ac:dyDescent="0.2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3:50" x14ac:dyDescent="0.2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3:50" x14ac:dyDescent="0.2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3:50" x14ac:dyDescent="0.2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3:50" x14ac:dyDescent="0.2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3:50" x14ac:dyDescent="0.2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3:50" x14ac:dyDescent="0.2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3:50" x14ac:dyDescent="0.2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3:50" x14ac:dyDescent="0.2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3:50" x14ac:dyDescent="0.2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3:50" x14ac:dyDescent="0.2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3:50" x14ac:dyDescent="0.2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3:50" x14ac:dyDescent="0.2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3:50" x14ac:dyDescent="0.2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3:50" x14ac:dyDescent="0.2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3:50" x14ac:dyDescent="0.2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3:50" x14ac:dyDescent="0.2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3:50" x14ac:dyDescent="0.2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3:50" x14ac:dyDescent="0.2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3:50" x14ac:dyDescent="0.2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3:50" x14ac:dyDescent="0.2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3:50" x14ac:dyDescent="0.2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3:50" x14ac:dyDescent="0.2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3:50" x14ac:dyDescent="0.2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3:50" x14ac:dyDescent="0.2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3:50" x14ac:dyDescent="0.2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3:50" x14ac:dyDescent="0.2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3:50" x14ac:dyDescent="0.2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3:50" x14ac:dyDescent="0.2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3:50" x14ac:dyDescent="0.2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3:50" x14ac:dyDescent="0.2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3:50" x14ac:dyDescent="0.2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3:50" x14ac:dyDescent="0.2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3:50" x14ac:dyDescent="0.2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3:50" x14ac:dyDescent="0.2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3:50" x14ac:dyDescent="0.2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3:50" x14ac:dyDescent="0.2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3:50" x14ac:dyDescent="0.2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3:50" x14ac:dyDescent="0.2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3:50" x14ac:dyDescent="0.2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3:50" x14ac:dyDescent="0.2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3:50" x14ac:dyDescent="0.2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3:50" x14ac:dyDescent="0.2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3:50" x14ac:dyDescent="0.2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3:50" x14ac:dyDescent="0.2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3:50" x14ac:dyDescent="0.2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3:50" x14ac:dyDescent="0.2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3:50" x14ac:dyDescent="0.2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3:50" x14ac:dyDescent="0.2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3:50" x14ac:dyDescent="0.2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3:50" x14ac:dyDescent="0.2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3:50" x14ac:dyDescent="0.2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3:50" x14ac:dyDescent="0.2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3:50" x14ac:dyDescent="0.2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3:50" x14ac:dyDescent="0.2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3:50" x14ac:dyDescent="0.2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3:50" x14ac:dyDescent="0.2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3:50" x14ac:dyDescent="0.2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3:50" x14ac:dyDescent="0.2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3:50" x14ac:dyDescent="0.2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3:50" x14ac:dyDescent="0.2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3:50" x14ac:dyDescent="0.2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3:50" x14ac:dyDescent="0.2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3:50" x14ac:dyDescent="0.2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3:50" x14ac:dyDescent="0.2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3:50" x14ac:dyDescent="0.2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3:50" x14ac:dyDescent="0.2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3:50" x14ac:dyDescent="0.2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3:50" x14ac:dyDescent="0.2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3:50" x14ac:dyDescent="0.2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3:50" x14ac:dyDescent="0.2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3:50" x14ac:dyDescent="0.2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3:50" x14ac:dyDescent="0.2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3:50" x14ac:dyDescent="0.2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3:50" x14ac:dyDescent="0.2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3:50" x14ac:dyDescent="0.2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3:50" x14ac:dyDescent="0.2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3:50" x14ac:dyDescent="0.2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3:50" x14ac:dyDescent="0.2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3:50" x14ac:dyDescent="0.2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3:50" x14ac:dyDescent="0.2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3:50" x14ac:dyDescent="0.2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3:50" x14ac:dyDescent="0.2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3:50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3:50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3:50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3:50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3:50" x14ac:dyDescent="0.2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3:50" x14ac:dyDescent="0.2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3:50" x14ac:dyDescent="0.2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3:50" x14ac:dyDescent="0.25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3:50" x14ac:dyDescent="0.25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3:50" x14ac:dyDescent="0.25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3:50" x14ac:dyDescent="0.25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3:50" x14ac:dyDescent="0.25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3:50" x14ac:dyDescent="0.25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3:50" x14ac:dyDescent="0.25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3:50" x14ac:dyDescent="0.25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3:50" x14ac:dyDescent="0.25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3:50" x14ac:dyDescent="0.25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3:50" x14ac:dyDescent="0.25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3:50" x14ac:dyDescent="0.25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3:50" x14ac:dyDescent="0.25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3:50" x14ac:dyDescent="0.25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3:50" x14ac:dyDescent="0.25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3:50" x14ac:dyDescent="0.25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3:50" x14ac:dyDescent="0.25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3:50" x14ac:dyDescent="0.25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3:50" x14ac:dyDescent="0.25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3:50" x14ac:dyDescent="0.25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3:50" x14ac:dyDescent="0.25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3:50" x14ac:dyDescent="0.25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3:50" x14ac:dyDescent="0.25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3:50" x14ac:dyDescent="0.25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3:50" x14ac:dyDescent="0.25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3:50" x14ac:dyDescent="0.25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3:50" x14ac:dyDescent="0.25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3:50" x14ac:dyDescent="0.25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3:50" x14ac:dyDescent="0.25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3:50" x14ac:dyDescent="0.25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3:50" x14ac:dyDescent="0.25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3:50" x14ac:dyDescent="0.25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3:50" x14ac:dyDescent="0.25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3:50" x14ac:dyDescent="0.25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3:50" x14ac:dyDescent="0.25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3:50" x14ac:dyDescent="0.25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3:50" x14ac:dyDescent="0.25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3:50" x14ac:dyDescent="0.25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3:50" x14ac:dyDescent="0.25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3:50" x14ac:dyDescent="0.25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3:50" x14ac:dyDescent="0.25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3:50" x14ac:dyDescent="0.25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3:50" x14ac:dyDescent="0.25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3:50" x14ac:dyDescent="0.25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3:50" x14ac:dyDescent="0.25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3:50" x14ac:dyDescent="0.25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3:50" x14ac:dyDescent="0.25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3:50" x14ac:dyDescent="0.25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3:50" x14ac:dyDescent="0.25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3:50" x14ac:dyDescent="0.25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3:50" x14ac:dyDescent="0.25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3:50" x14ac:dyDescent="0.25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3:50" x14ac:dyDescent="0.25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3:50" x14ac:dyDescent="0.25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3:50" x14ac:dyDescent="0.25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3:50" x14ac:dyDescent="0.25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3:50" x14ac:dyDescent="0.25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3:50" x14ac:dyDescent="0.25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3:50" x14ac:dyDescent="0.25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3:50" x14ac:dyDescent="0.25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3:50" x14ac:dyDescent="0.25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3:50" x14ac:dyDescent="0.25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3:50" x14ac:dyDescent="0.25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3:50" x14ac:dyDescent="0.25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3:50" x14ac:dyDescent="0.25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3:50" x14ac:dyDescent="0.25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3:50" x14ac:dyDescent="0.25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3:50" x14ac:dyDescent="0.25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3:50" x14ac:dyDescent="0.25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3:50" x14ac:dyDescent="0.25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3:50" x14ac:dyDescent="0.25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3:50" x14ac:dyDescent="0.25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3:50" x14ac:dyDescent="0.25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3:50" x14ac:dyDescent="0.25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3:50" x14ac:dyDescent="0.25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3:50" x14ac:dyDescent="0.25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3:50" x14ac:dyDescent="0.25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3:50" x14ac:dyDescent="0.25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3:50" x14ac:dyDescent="0.25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3:50" x14ac:dyDescent="0.25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3:50" x14ac:dyDescent="0.25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3:50" x14ac:dyDescent="0.25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3:50" x14ac:dyDescent="0.25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3:50" x14ac:dyDescent="0.25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3:50" x14ac:dyDescent="0.25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3:50" x14ac:dyDescent="0.25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3:50" x14ac:dyDescent="0.25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3:50" x14ac:dyDescent="0.25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3:50" x14ac:dyDescent="0.25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3:50" x14ac:dyDescent="0.25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3:50" x14ac:dyDescent="0.25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3:50" x14ac:dyDescent="0.25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3:50" x14ac:dyDescent="0.25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3:50" x14ac:dyDescent="0.25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3:50" x14ac:dyDescent="0.25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3:50" x14ac:dyDescent="0.25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3:50" x14ac:dyDescent="0.25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3:50" x14ac:dyDescent="0.25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3:50" x14ac:dyDescent="0.25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3:50" x14ac:dyDescent="0.25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3:50" x14ac:dyDescent="0.25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3:50" x14ac:dyDescent="0.25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3:50" x14ac:dyDescent="0.25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3:50" x14ac:dyDescent="0.25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3:50" x14ac:dyDescent="0.25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3:50" x14ac:dyDescent="0.25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3:50" x14ac:dyDescent="0.25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3:50" x14ac:dyDescent="0.25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3:50" x14ac:dyDescent="0.25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3:50" x14ac:dyDescent="0.25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3:50" x14ac:dyDescent="0.25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3:50" x14ac:dyDescent="0.25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3:50" x14ac:dyDescent="0.25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3:50" x14ac:dyDescent="0.25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3:50" x14ac:dyDescent="0.25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3:50" x14ac:dyDescent="0.25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3:50" x14ac:dyDescent="0.25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3:50" x14ac:dyDescent="0.25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3:50" x14ac:dyDescent="0.25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3:50" x14ac:dyDescent="0.25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3:50" x14ac:dyDescent="0.25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3:50" x14ac:dyDescent="0.25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3:50" x14ac:dyDescent="0.25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3:50" x14ac:dyDescent="0.25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3:50" x14ac:dyDescent="0.25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3:50" x14ac:dyDescent="0.25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3:50" x14ac:dyDescent="0.25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3:50" x14ac:dyDescent="0.25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3:50" x14ac:dyDescent="0.25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3:50" x14ac:dyDescent="0.25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3:50" x14ac:dyDescent="0.25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3:50" x14ac:dyDescent="0.25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3:50" x14ac:dyDescent="0.25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3:50" x14ac:dyDescent="0.25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3:50" x14ac:dyDescent="0.25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3:50" x14ac:dyDescent="0.25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3:50" x14ac:dyDescent="0.25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3:50" x14ac:dyDescent="0.25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3:50" x14ac:dyDescent="0.25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3:50" x14ac:dyDescent="0.25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3:50" x14ac:dyDescent="0.25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3:50" x14ac:dyDescent="0.25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3:50" x14ac:dyDescent="0.25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3:50" x14ac:dyDescent="0.25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</row>
    <row r="496" spans="3:50" x14ac:dyDescent="0.25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</row>
    <row r="497" spans="3:50" x14ac:dyDescent="0.25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</row>
    <row r="498" spans="3:50" x14ac:dyDescent="0.25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</row>
    <row r="499" spans="3:50" x14ac:dyDescent="0.25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</row>
    <row r="500" spans="3:50" x14ac:dyDescent="0.25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</row>
    <row r="501" spans="3:50" x14ac:dyDescent="0.25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</row>
    <row r="502" spans="3:50" x14ac:dyDescent="0.25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</row>
    <row r="503" spans="3:50" x14ac:dyDescent="0.25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</row>
    <row r="504" spans="3:50" x14ac:dyDescent="0.25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</row>
    <row r="505" spans="3:50" x14ac:dyDescent="0.25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</row>
    <row r="506" spans="3:50" x14ac:dyDescent="0.25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</row>
    <row r="507" spans="3:50" x14ac:dyDescent="0.25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</row>
    <row r="508" spans="3:50" x14ac:dyDescent="0.25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</row>
    <row r="509" spans="3:50" x14ac:dyDescent="0.25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</row>
    <row r="510" spans="3:50" x14ac:dyDescent="0.25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</row>
    <row r="511" spans="3:50" x14ac:dyDescent="0.25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</row>
    <row r="512" spans="3:50" x14ac:dyDescent="0.25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</row>
    <row r="513" spans="3:50" x14ac:dyDescent="0.25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</row>
    <row r="514" spans="3:50" x14ac:dyDescent="0.25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</row>
    <row r="515" spans="3:50" x14ac:dyDescent="0.25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</row>
    <row r="516" spans="3:50" x14ac:dyDescent="0.25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</row>
    <row r="517" spans="3:50" x14ac:dyDescent="0.25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</row>
    <row r="518" spans="3:50" x14ac:dyDescent="0.25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</row>
    <row r="519" spans="3:50" x14ac:dyDescent="0.25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</row>
    <row r="520" spans="3:50" x14ac:dyDescent="0.25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</row>
    <row r="521" spans="3:50" x14ac:dyDescent="0.25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</row>
    <row r="522" spans="3:50" x14ac:dyDescent="0.25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</row>
    <row r="523" spans="3:50" x14ac:dyDescent="0.25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</row>
    <row r="524" spans="3:50" x14ac:dyDescent="0.25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</row>
    <row r="525" spans="3:50" x14ac:dyDescent="0.25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</row>
    <row r="526" spans="3:50" x14ac:dyDescent="0.25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</row>
    <row r="527" spans="3:50" x14ac:dyDescent="0.25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</row>
    <row r="528" spans="3:50" x14ac:dyDescent="0.25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</row>
    <row r="529" spans="3:50" x14ac:dyDescent="0.25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</row>
    <row r="530" spans="3:50" x14ac:dyDescent="0.25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</row>
    <row r="531" spans="3:50" x14ac:dyDescent="0.25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</row>
    <row r="532" spans="3:50" x14ac:dyDescent="0.25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</row>
    <row r="533" spans="3:50" x14ac:dyDescent="0.25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</row>
    <row r="534" spans="3:50" x14ac:dyDescent="0.25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</row>
    <row r="535" spans="3:50" x14ac:dyDescent="0.25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</row>
    <row r="536" spans="3:50" x14ac:dyDescent="0.25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</row>
    <row r="537" spans="3:50" x14ac:dyDescent="0.25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</row>
    <row r="538" spans="3:50" x14ac:dyDescent="0.25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</row>
    <row r="539" spans="3:50" x14ac:dyDescent="0.25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</row>
    <row r="540" spans="3:50" x14ac:dyDescent="0.25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</row>
    <row r="541" spans="3:50" x14ac:dyDescent="0.25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</row>
    <row r="542" spans="3:50" x14ac:dyDescent="0.25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</row>
    <row r="543" spans="3:50" x14ac:dyDescent="0.25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</row>
    <row r="544" spans="3:50" x14ac:dyDescent="0.25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</row>
    <row r="545" spans="3:50" x14ac:dyDescent="0.25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</row>
    <row r="546" spans="3:50" x14ac:dyDescent="0.25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</row>
    <row r="547" spans="3:50" x14ac:dyDescent="0.25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</row>
    <row r="548" spans="3:50" x14ac:dyDescent="0.25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</row>
    <row r="549" spans="3:50" x14ac:dyDescent="0.25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</row>
    <row r="550" spans="3:50" x14ac:dyDescent="0.25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</row>
    <row r="551" spans="3:50" x14ac:dyDescent="0.25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</row>
    <row r="552" spans="3:50" x14ac:dyDescent="0.25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</row>
    <row r="553" spans="3:50" x14ac:dyDescent="0.25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</row>
    <row r="554" spans="3:50" x14ac:dyDescent="0.25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</row>
    <row r="555" spans="3:50" x14ac:dyDescent="0.25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</row>
    <row r="556" spans="3:50" x14ac:dyDescent="0.25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</row>
    <row r="557" spans="3:50" x14ac:dyDescent="0.25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</row>
    <row r="558" spans="3:50" x14ac:dyDescent="0.25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</row>
    <row r="559" spans="3:50" x14ac:dyDescent="0.25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</row>
    <row r="560" spans="3:50" x14ac:dyDescent="0.25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</row>
    <row r="561" spans="3:50" x14ac:dyDescent="0.25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</row>
    <row r="562" spans="3:50" x14ac:dyDescent="0.25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</row>
    <row r="563" spans="3:50" x14ac:dyDescent="0.25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</row>
    <row r="564" spans="3:50" x14ac:dyDescent="0.25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</row>
    <row r="565" spans="3:50" x14ac:dyDescent="0.25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</row>
    <row r="566" spans="3:50" x14ac:dyDescent="0.25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</row>
    <row r="567" spans="3:50" x14ac:dyDescent="0.25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</row>
    <row r="568" spans="3:50" x14ac:dyDescent="0.25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</row>
    <row r="569" spans="3:50" x14ac:dyDescent="0.25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</row>
    <row r="570" spans="3:50" x14ac:dyDescent="0.25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</row>
    <row r="571" spans="3:50" x14ac:dyDescent="0.25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</row>
    <row r="572" spans="3:50" x14ac:dyDescent="0.25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</row>
    <row r="573" spans="3:50" x14ac:dyDescent="0.25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</row>
    <row r="574" spans="3:50" x14ac:dyDescent="0.25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</row>
    <row r="575" spans="3:50" x14ac:dyDescent="0.25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</row>
    <row r="576" spans="3:50" x14ac:dyDescent="0.25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</row>
    <row r="577" spans="3:50" x14ac:dyDescent="0.25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</row>
    <row r="578" spans="3:50" x14ac:dyDescent="0.25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</row>
    <row r="579" spans="3:50" x14ac:dyDescent="0.25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</row>
    <row r="580" spans="3:50" x14ac:dyDescent="0.25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</row>
    <row r="581" spans="3:50" x14ac:dyDescent="0.25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</row>
    <row r="582" spans="3:50" x14ac:dyDescent="0.25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</row>
    <row r="583" spans="3:50" x14ac:dyDescent="0.25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</row>
    <row r="584" spans="3:50" x14ac:dyDescent="0.25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</row>
    <row r="585" spans="3:50" x14ac:dyDescent="0.25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</row>
    <row r="586" spans="3:50" x14ac:dyDescent="0.25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</row>
    <row r="587" spans="3:50" x14ac:dyDescent="0.25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</row>
    <row r="588" spans="3:50" x14ac:dyDescent="0.25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</row>
    <row r="589" spans="3:50" x14ac:dyDescent="0.25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</row>
    <row r="590" spans="3:50" x14ac:dyDescent="0.25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</row>
    <row r="591" spans="3:50" x14ac:dyDescent="0.25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</row>
    <row r="592" spans="3:50" x14ac:dyDescent="0.25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</row>
    <row r="593" spans="3:50" x14ac:dyDescent="0.25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</row>
    <row r="594" spans="3:50" x14ac:dyDescent="0.25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</row>
    <row r="595" spans="3:50" x14ac:dyDescent="0.25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</row>
    <row r="596" spans="3:50" x14ac:dyDescent="0.25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</row>
    <row r="597" spans="3:50" x14ac:dyDescent="0.25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</row>
    <row r="598" spans="3:50" x14ac:dyDescent="0.25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</row>
    <row r="599" spans="3:50" x14ac:dyDescent="0.25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</row>
    <row r="600" spans="3:50" x14ac:dyDescent="0.25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</row>
    <row r="601" spans="3:50" x14ac:dyDescent="0.25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</row>
    <row r="602" spans="3:50" x14ac:dyDescent="0.25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</row>
    <row r="603" spans="3:50" x14ac:dyDescent="0.25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</row>
    <row r="604" spans="3:50" x14ac:dyDescent="0.25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</row>
    <row r="605" spans="3:50" x14ac:dyDescent="0.25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</row>
    <row r="606" spans="3:50" x14ac:dyDescent="0.25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</row>
    <row r="607" spans="3:50" x14ac:dyDescent="0.25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</row>
    <row r="608" spans="3:50" x14ac:dyDescent="0.25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</row>
    <row r="609" spans="3:50" x14ac:dyDescent="0.25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</row>
    <row r="610" spans="3:50" x14ac:dyDescent="0.25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</row>
    <row r="611" spans="3:50" x14ac:dyDescent="0.25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</row>
    <row r="612" spans="3:50" x14ac:dyDescent="0.25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</row>
    <row r="613" spans="3:50" x14ac:dyDescent="0.25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</row>
    <row r="614" spans="3:50" x14ac:dyDescent="0.25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</row>
    <row r="615" spans="3:50" x14ac:dyDescent="0.25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</row>
    <row r="616" spans="3:50" x14ac:dyDescent="0.25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</row>
    <row r="617" spans="3:50" x14ac:dyDescent="0.25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</row>
    <row r="618" spans="3:50" x14ac:dyDescent="0.25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</row>
    <row r="619" spans="3:50" x14ac:dyDescent="0.25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</row>
    <row r="620" spans="3:50" x14ac:dyDescent="0.25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</row>
    <row r="621" spans="3:50" x14ac:dyDescent="0.25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</row>
    <row r="622" spans="3:50" x14ac:dyDescent="0.25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</row>
    <row r="623" spans="3:50" x14ac:dyDescent="0.25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</row>
    <row r="624" spans="3:50" x14ac:dyDescent="0.25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</row>
    <row r="625" spans="3:50" x14ac:dyDescent="0.25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</row>
    <row r="626" spans="3:50" x14ac:dyDescent="0.25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</row>
    <row r="627" spans="3:50" x14ac:dyDescent="0.25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</row>
    <row r="628" spans="3:50" x14ac:dyDescent="0.25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</row>
    <row r="629" spans="3:50" x14ac:dyDescent="0.25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</row>
    <row r="630" spans="3:50" x14ac:dyDescent="0.25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</row>
    <row r="631" spans="3:50" x14ac:dyDescent="0.25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</row>
    <row r="632" spans="3:50" x14ac:dyDescent="0.25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</row>
    <row r="633" spans="3:50" x14ac:dyDescent="0.25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</row>
    <row r="634" spans="3:50" x14ac:dyDescent="0.25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</row>
    <row r="635" spans="3:50" x14ac:dyDescent="0.25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</row>
    <row r="636" spans="3:50" x14ac:dyDescent="0.25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</row>
    <row r="637" spans="3:50" x14ac:dyDescent="0.25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</row>
    <row r="638" spans="3:50" x14ac:dyDescent="0.25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</row>
    <row r="639" spans="3:50" x14ac:dyDescent="0.25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</row>
    <row r="640" spans="3:50" x14ac:dyDescent="0.25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</row>
    <row r="641" spans="3:50" x14ac:dyDescent="0.25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</row>
    <row r="642" spans="3:50" x14ac:dyDescent="0.25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</row>
    <row r="643" spans="3:50" x14ac:dyDescent="0.25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</row>
    <row r="644" spans="3:50" x14ac:dyDescent="0.25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</row>
    <row r="645" spans="3:50" x14ac:dyDescent="0.25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</row>
    <row r="646" spans="3:50" x14ac:dyDescent="0.25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</row>
    <row r="647" spans="3:50" x14ac:dyDescent="0.25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</row>
    <row r="648" spans="3:50" x14ac:dyDescent="0.25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</row>
    <row r="649" spans="3:50" x14ac:dyDescent="0.25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</row>
    <row r="650" spans="3:50" x14ac:dyDescent="0.25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</row>
    <row r="651" spans="3:50" x14ac:dyDescent="0.25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</row>
    <row r="652" spans="3:50" x14ac:dyDescent="0.25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</row>
    <row r="653" spans="3:50" x14ac:dyDescent="0.25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</row>
    <row r="654" spans="3:50" x14ac:dyDescent="0.25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</row>
    <row r="655" spans="3:50" x14ac:dyDescent="0.25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</row>
    <row r="656" spans="3:50" x14ac:dyDescent="0.25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</row>
    <row r="657" spans="3:50" x14ac:dyDescent="0.25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</row>
    <row r="658" spans="3:50" x14ac:dyDescent="0.25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</row>
    <row r="659" spans="3:50" x14ac:dyDescent="0.25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</row>
    <row r="660" spans="3:50" x14ac:dyDescent="0.25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</row>
    <row r="661" spans="3:50" x14ac:dyDescent="0.25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</row>
    <row r="662" spans="3:50" x14ac:dyDescent="0.25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</row>
    <row r="663" spans="3:50" x14ac:dyDescent="0.25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</row>
    <row r="664" spans="3:50" x14ac:dyDescent="0.25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</row>
    <row r="665" spans="3:50" x14ac:dyDescent="0.25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</row>
    <row r="666" spans="3:50" x14ac:dyDescent="0.25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</row>
    <row r="667" spans="3:50" x14ac:dyDescent="0.25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</row>
    <row r="668" spans="3:50" x14ac:dyDescent="0.25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</row>
    <row r="669" spans="3:50" x14ac:dyDescent="0.25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</row>
    <row r="670" spans="3:50" x14ac:dyDescent="0.25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</row>
    <row r="671" spans="3:50" x14ac:dyDescent="0.25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</row>
    <row r="672" spans="3:50" x14ac:dyDescent="0.25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</row>
    <row r="673" spans="3:50" x14ac:dyDescent="0.25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</row>
    <row r="674" spans="3:50" x14ac:dyDescent="0.25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</row>
    <row r="675" spans="3:50" x14ac:dyDescent="0.25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</row>
    <row r="676" spans="3:50" x14ac:dyDescent="0.25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</row>
    <row r="677" spans="3:50" x14ac:dyDescent="0.25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</row>
    <row r="678" spans="3:50" x14ac:dyDescent="0.25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</row>
    <row r="679" spans="3:50" x14ac:dyDescent="0.25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</row>
    <row r="680" spans="3:50" x14ac:dyDescent="0.25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</row>
    <row r="681" spans="3:50" x14ac:dyDescent="0.25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</row>
    <row r="682" spans="3:50" x14ac:dyDescent="0.25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</row>
    <row r="683" spans="3:50" x14ac:dyDescent="0.25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</row>
    <row r="684" spans="3:50" x14ac:dyDescent="0.25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</row>
    <row r="685" spans="3:50" x14ac:dyDescent="0.25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</row>
    <row r="686" spans="3:50" x14ac:dyDescent="0.25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</row>
    <row r="687" spans="3:50" x14ac:dyDescent="0.25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</row>
    <row r="688" spans="3:50" x14ac:dyDescent="0.25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</row>
    <row r="689" spans="3:50" x14ac:dyDescent="0.25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</row>
    <row r="690" spans="3:50" x14ac:dyDescent="0.25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</row>
    <row r="691" spans="3:50" x14ac:dyDescent="0.25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</row>
    <row r="692" spans="3:50" x14ac:dyDescent="0.25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</row>
    <row r="693" spans="3:50" x14ac:dyDescent="0.25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</row>
    <row r="694" spans="3:50" x14ac:dyDescent="0.25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</row>
    <row r="695" spans="3:50" x14ac:dyDescent="0.25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</row>
    <row r="696" spans="3:50" x14ac:dyDescent="0.25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</row>
    <row r="697" spans="3:50" x14ac:dyDescent="0.25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</row>
    <row r="698" spans="3:50" x14ac:dyDescent="0.25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</row>
    <row r="699" spans="3:50" x14ac:dyDescent="0.25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</row>
    <row r="700" spans="3:50" x14ac:dyDescent="0.25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</row>
    <row r="701" spans="3:50" x14ac:dyDescent="0.25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</row>
    <row r="702" spans="3:50" x14ac:dyDescent="0.25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</row>
    <row r="703" spans="3:50" x14ac:dyDescent="0.25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</row>
    <row r="704" spans="3:50" x14ac:dyDescent="0.25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</row>
    <row r="705" spans="3:50" x14ac:dyDescent="0.25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</row>
    <row r="706" spans="3:50" x14ac:dyDescent="0.25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</row>
    <row r="707" spans="3:50" x14ac:dyDescent="0.25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</row>
    <row r="708" spans="3:50" x14ac:dyDescent="0.25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</row>
    <row r="709" spans="3:50" x14ac:dyDescent="0.25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</row>
    <row r="710" spans="3:50" x14ac:dyDescent="0.25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</row>
    <row r="711" spans="3:50" x14ac:dyDescent="0.25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</row>
    <row r="712" spans="3:50" x14ac:dyDescent="0.25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</row>
    <row r="713" spans="3:50" x14ac:dyDescent="0.25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</row>
    <row r="714" spans="3:50" x14ac:dyDescent="0.25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</row>
    <row r="715" spans="3:50" x14ac:dyDescent="0.25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</row>
    <row r="716" spans="3:50" x14ac:dyDescent="0.25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</row>
    <row r="717" spans="3:50" x14ac:dyDescent="0.25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</row>
    <row r="718" spans="3:50" x14ac:dyDescent="0.25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</row>
    <row r="719" spans="3:50" x14ac:dyDescent="0.25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</row>
    <row r="720" spans="3:50" x14ac:dyDescent="0.25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</row>
    <row r="721" spans="3:50" x14ac:dyDescent="0.25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</row>
    <row r="722" spans="3:50" x14ac:dyDescent="0.25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</row>
    <row r="723" spans="3:50" x14ac:dyDescent="0.25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</row>
    <row r="724" spans="3:50" x14ac:dyDescent="0.25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</row>
    <row r="725" spans="3:50" x14ac:dyDescent="0.25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</row>
    <row r="726" spans="3:50" x14ac:dyDescent="0.25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</row>
    <row r="727" spans="3:50" x14ac:dyDescent="0.25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</row>
    <row r="728" spans="3:50" x14ac:dyDescent="0.25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</row>
    <row r="729" spans="3:50" x14ac:dyDescent="0.25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</row>
    <row r="730" spans="3:50" x14ac:dyDescent="0.25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</row>
    <row r="731" spans="3:50" x14ac:dyDescent="0.25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</row>
    <row r="732" spans="3:50" x14ac:dyDescent="0.25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</row>
    <row r="733" spans="3:50" x14ac:dyDescent="0.25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</row>
    <row r="734" spans="3:50" x14ac:dyDescent="0.25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</row>
    <row r="735" spans="3:50" x14ac:dyDescent="0.25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</row>
    <row r="736" spans="3:50" x14ac:dyDescent="0.25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</row>
    <row r="737" spans="3:50" x14ac:dyDescent="0.25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</row>
    <row r="738" spans="3:50" x14ac:dyDescent="0.25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</row>
    <row r="739" spans="3:50" x14ac:dyDescent="0.25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</row>
    <row r="740" spans="3:50" x14ac:dyDescent="0.25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</row>
    <row r="741" spans="3:50" x14ac:dyDescent="0.25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</row>
    <row r="742" spans="3:50" x14ac:dyDescent="0.25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</row>
    <row r="743" spans="3:50" x14ac:dyDescent="0.25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</row>
    <row r="744" spans="3:50" x14ac:dyDescent="0.25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</row>
    <row r="745" spans="3:50" x14ac:dyDescent="0.25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</row>
    <row r="746" spans="3:50" x14ac:dyDescent="0.25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</row>
    <row r="747" spans="3:50" x14ac:dyDescent="0.25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</row>
    <row r="748" spans="3:50" x14ac:dyDescent="0.25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</row>
    <row r="749" spans="3:50" x14ac:dyDescent="0.25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</row>
    <row r="750" spans="3:50" x14ac:dyDescent="0.25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</row>
    <row r="751" spans="3:50" x14ac:dyDescent="0.25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</row>
    <row r="752" spans="3:50" x14ac:dyDescent="0.25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</row>
    <row r="753" spans="3:50" x14ac:dyDescent="0.25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</row>
    <row r="754" spans="3:50" x14ac:dyDescent="0.25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</row>
    <row r="755" spans="3:50" x14ac:dyDescent="0.25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</row>
    <row r="756" spans="3:50" x14ac:dyDescent="0.25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</row>
    <row r="757" spans="3:50" x14ac:dyDescent="0.25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</row>
    <row r="758" spans="3:50" x14ac:dyDescent="0.25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</row>
    <row r="759" spans="3:50" x14ac:dyDescent="0.25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</row>
    <row r="760" spans="3:50" x14ac:dyDescent="0.25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</row>
    <row r="761" spans="3:50" x14ac:dyDescent="0.25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</row>
    <row r="762" spans="3:50" x14ac:dyDescent="0.25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</row>
    <row r="763" spans="3:50" x14ac:dyDescent="0.25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</row>
    <row r="764" spans="3:50" x14ac:dyDescent="0.25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</row>
    <row r="765" spans="3:50" x14ac:dyDescent="0.25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</row>
    <row r="766" spans="3:50" x14ac:dyDescent="0.25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</row>
    <row r="767" spans="3:50" x14ac:dyDescent="0.25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</row>
    <row r="768" spans="3:50" x14ac:dyDescent="0.25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</row>
    <row r="769" spans="3:50" x14ac:dyDescent="0.25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</row>
    <row r="770" spans="3:50" x14ac:dyDescent="0.25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</row>
    <row r="771" spans="3:50" x14ac:dyDescent="0.25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</row>
    <row r="772" spans="3:50" x14ac:dyDescent="0.25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</row>
    <row r="773" spans="3:50" x14ac:dyDescent="0.25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</row>
    <row r="774" spans="3:50" x14ac:dyDescent="0.25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</row>
    <row r="775" spans="3:50" x14ac:dyDescent="0.25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</row>
    <row r="776" spans="3:50" x14ac:dyDescent="0.25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</row>
    <row r="777" spans="3:50" x14ac:dyDescent="0.25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</row>
    <row r="778" spans="3:50" x14ac:dyDescent="0.25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</row>
    <row r="779" spans="3:50" x14ac:dyDescent="0.25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</row>
    <row r="780" spans="3:50" x14ac:dyDescent="0.25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</row>
    <row r="781" spans="3:50" x14ac:dyDescent="0.25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</row>
    <row r="782" spans="3:50" x14ac:dyDescent="0.25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</row>
    <row r="783" spans="3:50" x14ac:dyDescent="0.25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</row>
    <row r="784" spans="3:50" x14ac:dyDescent="0.25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</row>
    <row r="785" spans="3:50" x14ac:dyDescent="0.25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</row>
    <row r="786" spans="3:50" x14ac:dyDescent="0.25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</row>
    <row r="787" spans="3:50" x14ac:dyDescent="0.25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</row>
    <row r="788" spans="3:50" x14ac:dyDescent="0.25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</row>
    <row r="789" spans="3:50" x14ac:dyDescent="0.25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</row>
    <row r="790" spans="3:50" x14ac:dyDescent="0.25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</row>
    <row r="791" spans="3:50" x14ac:dyDescent="0.25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</row>
    <row r="792" spans="3:50" x14ac:dyDescent="0.25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</row>
    <row r="793" spans="3:50" x14ac:dyDescent="0.25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</row>
    <row r="794" spans="3:50" x14ac:dyDescent="0.25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</row>
    <row r="795" spans="3:50" x14ac:dyDescent="0.25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</row>
    <row r="796" spans="3:50" x14ac:dyDescent="0.25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</row>
    <row r="797" spans="3:50" x14ac:dyDescent="0.25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</row>
    <row r="798" spans="3:50" x14ac:dyDescent="0.25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</row>
    <row r="799" spans="3:50" x14ac:dyDescent="0.25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</row>
    <row r="800" spans="3:50" x14ac:dyDescent="0.25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</row>
    <row r="801" spans="3:50" x14ac:dyDescent="0.25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</row>
    <row r="802" spans="3:50" x14ac:dyDescent="0.25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</row>
    <row r="803" spans="3:50" x14ac:dyDescent="0.25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</row>
    <row r="804" spans="3:50" x14ac:dyDescent="0.25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</row>
    <row r="805" spans="3:50" x14ac:dyDescent="0.25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</row>
    <row r="806" spans="3:50" x14ac:dyDescent="0.25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</row>
    <row r="807" spans="3:50" x14ac:dyDescent="0.25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</row>
    <row r="808" spans="3:50" x14ac:dyDescent="0.25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</row>
    <row r="809" spans="3:50" x14ac:dyDescent="0.25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</row>
    <row r="810" spans="3:50" x14ac:dyDescent="0.25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</row>
    <row r="811" spans="3:50" x14ac:dyDescent="0.25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</row>
    <row r="812" spans="3:50" x14ac:dyDescent="0.25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</row>
    <row r="813" spans="3:50" x14ac:dyDescent="0.25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</row>
    <row r="814" spans="3:50" x14ac:dyDescent="0.25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</row>
    <row r="815" spans="3:50" x14ac:dyDescent="0.25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</row>
    <row r="816" spans="3:50" x14ac:dyDescent="0.25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</row>
    <row r="817" spans="3:50" x14ac:dyDescent="0.25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</row>
    <row r="818" spans="3:50" x14ac:dyDescent="0.25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</row>
    <row r="819" spans="3:50" x14ac:dyDescent="0.25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</row>
    <row r="820" spans="3:50" x14ac:dyDescent="0.25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</row>
    <row r="821" spans="3:50" x14ac:dyDescent="0.25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</row>
    <row r="822" spans="3:50" x14ac:dyDescent="0.25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</row>
    <row r="823" spans="3:50" x14ac:dyDescent="0.25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</row>
    <row r="824" spans="3:50" x14ac:dyDescent="0.25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</row>
    <row r="825" spans="3:50" x14ac:dyDescent="0.25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</row>
    <row r="826" spans="3:50" x14ac:dyDescent="0.25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</row>
    <row r="827" spans="3:50" x14ac:dyDescent="0.25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</row>
    <row r="828" spans="3:50" x14ac:dyDescent="0.25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</row>
    <row r="829" spans="3:50" x14ac:dyDescent="0.25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</row>
    <row r="830" spans="3:50" x14ac:dyDescent="0.25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</row>
    <row r="831" spans="3:50" x14ac:dyDescent="0.25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</row>
    <row r="832" spans="3:50" x14ac:dyDescent="0.25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</row>
    <row r="833" spans="3:50" x14ac:dyDescent="0.25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</row>
    <row r="834" spans="3:50" x14ac:dyDescent="0.25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</row>
    <row r="835" spans="3:50" x14ac:dyDescent="0.25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</row>
    <row r="836" spans="3:50" x14ac:dyDescent="0.25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</row>
    <row r="837" spans="3:50" x14ac:dyDescent="0.25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</row>
    <row r="838" spans="3:50" x14ac:dyDescent="0.25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</row>
    <row r="839" spans="3:50" x14ac:dyDescent="0.25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</row>
    <row r="840" spans="3:50" x14ac:dyDescent="0.25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</row>
    <row r="841" spans="3:50" x14ac:dyDescent="0.25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</row>
    <row r="842" spans="3:50" x14ac:dyDescent="0.25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</row>
    <row r="843" spans="3:50" x14ac:dyDescent="0.25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</row>
    <row r="844" spans="3:50" x14ac:dyDescent="0.25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</row>
    <row r="845" spans="3:50" x14ac:dyDescent="0.25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</row>
    <row r="846" spans="3:50" x14ac:dyDescent="0.25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</row>
    <row r="847" spans="3:50" x14ac:dyDescent="0.25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</row>
    <row r="848" spans="3:50" x14ac:dyDescent="0.25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</row>
    <row r="849" spans="3:50" x14ac:dyDescent="0.25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</row>
    <row r="850" spans="3:50" x14ac:dyDescent="0.25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</row>
    <row r="851" spans="3:50" x14ac:dyDescent="0.25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</row>
    <row r="852" spans="3:50" x14ac:dyDescent="0.25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</row>
    <row r="853" spans="3:50" x14ac:dyDescent="0.25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</row>
    <row r="854" spans="3:50" x14ac:dyDescent="0.25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</row>
    <row r="855" spans="3:50" x14ac:dyDescent="0.25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</row>
    <row r="856" spans="3:50" x14ac:dyDescent="0.25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</row>
    <row r="857" spans="3:50" x14ac:dyDescent="0.25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</row>
    <row r="858" spans="3:50" x14ac:dyDescent="0.25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</row>
    <row r="859" spans="3:50" x14ac:dyDescent="0.25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</row>
    <row r="860" spans="3:50" x14ac:dyDescent="0.25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</row>
    <row r="861" spans="3:50" x14ac:dyDescent="0.25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</row>
    <row r="862" spans="3:50" x14ac:dyDescent="0.25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</row>
    <row r="863" spans="3:50" x14ac:dyDescent="0.25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</row>
    <row r="864" spans="3:50" x14ac:dyDescent="0.25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</row>
    <row r="865" spans="3:50" x14ac:dyDescent="0.25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</row>
    <row r="866" spans="3:50" x14ac:dyDescent="0.25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</row>
    <row r="867" spans="3:50" x14ac:dyDescent="0.25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</row>
    <row r="868" spans="3:50" x14ac:dyDescent="0.25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</row>
    <row r="869" spans="3:50" x14ac:dyDescent="0.25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</row>
    <row r="870" spans="3:50" x14ac:dyDescent="0.25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</row>
    <row r="871" spans="3:50" x14ac:dyDescent="0.25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</row>
    <row r="872" spans="3:50" x14ac:dyDescent="0.25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</row>
    <row r="873" spans="3:50" x14ac:dyDescent="0.25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</row>
    <row r="874" spans="3:50" x14ac:dyDescent="0.25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</row>
    <row r="875" spans="3:50" x14ac:dyDescent="0.25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</row>
    <row r="876" spans="3:50" x14ac:dyDescent="0.25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</row>
    <row r="877" spans="3:50" x14ac:dyDescent="0.25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</row>
    <row r="878" spans="3:50" x14ac:dyDescent="0.25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</row>
    <row r="879" spans="3:50" x14ac:dyDescent="0.25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</row>
    <row r="880" spans="3:50" x14ac:dyDescent="0.25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</row>
    <row r="881" spans="3:50" x14ac:dyDescent="0.25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</row>
    <row r="882" spans="3:50" x14ac:dyDescent="0.25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</row>
    <row r="883" spans="3:50" x14ac:dyDescent="0.25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</row>
    <row r="884" spans="3:50" x14ac:dyDescent="0.25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</row>
    <row r="885" spans="3:50" x14ac:dyDescent="0.25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</row>
    <row r="886" spans="3:50" x14ac:dyDescent="0.25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</row>
    <row r="887" spans="3:50" x14ac:dyDescent="0.25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</row>
    <row r="888" spans="3:50" x14ac:dyDescent="0.25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</row>
    <row r="889" spans="3:50" x14ac:dyDescent="0.25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</row>
    <row r="890" spans="3:50" x14ac:dyDescent="0.25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</row>
    <row r="891" spans="3:50" x14ac:dyDescent="0.25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</row>
    <row r="892" spans="3:50" x14ac:dyDescent="0.25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</row>
    <row r="893" spans="3:50" x14ac:dyDescent="0.25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</row>
    <row r="894" spans="3:50" x14ac:dyDescent="0.25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</row>
    <row r="895" spans="3:50" x14ac:dyDescent="0.25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</row>
    <row r="896" spans="3:50" x14ac:dyDescent="0.25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</row>
    <row r="897" spans="3:50" x14ac:dyDescent="0.25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</row>
    <row r="898" spans="3:50" x14ac:dyDescent="0.25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</row>
    <row r="899" spans="3:50" x14ac:dyDescent="0.25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</row>
    <row r="900" spans="3:50" x14ac:dyDescent="0.25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</row>
    <row r="901" spans="3:50" x14ac:dyDescent="0.25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</row>
    <row r="902" spans="3:50" x14ac:dyDescent="0.25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</row>
    <row r="903" spans="3:50" x14ac:dyDescent="0.25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</row>
    <row r="904" spans="3:50" x14ac:dyDescent="0.25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</row>
    <row r="905" spans="3:50" x14ac:dyDescent="0.25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</row>
    <row r="906" spans="3:50" x14ac:dyDescent="0.25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</row>
    <row r="907" spans="3:50" x14ac:dyDescent="0.25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</row>
    <row r="908" spans="3:50" x14ac:dyDescent="0.25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</row>
    <row r="909" spans="3:50" x14ac:dyDescent="0.25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</row>
    <row r="910" spans="3:50" x14ac:dyDescent="0.25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</row>
    <row r="911" spans="3:50" x14ac:dyDescent="0.25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</row>
    <row r="912" spans="3:50" x14ac:dyDescent="0.25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</row>
    <row r="913" spans="3:50" x14ac:dyDescent="0.25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</row>
    <row r="914" spans="3:50" x14ac:dyDescent="0.25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</row>
    <row r="915" spans="3:50" x14ac:dyDescent="0.25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</row>
    <row r="916" spans="3:50" x14ac:dyDescent="0.25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</row>
    <row r="917" spans="3:50" x14ac:dyDescent="0.25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</row>
    <row r="918" spans="3:50" x14ac:dyDescent="0.25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</row>
    <row r="919" spans="3:50" x14ac:dyDescent="0.25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</row>
    <row r="920" spans="3:50" x14ac:dyDescent="0.25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</row>
    <row r="921" spans="3:50" x14ac:dyDescent="0.25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</row>
    <row r="922" spans="3:50" x14ac:dyDescent="0.25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</row>
    <row r="923" spans="3:50" x14ac:dyDescent="0.25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</row>
    <row r="924" spans="3:50" x14ac:dyDescent="0.25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</row>
    <row r="925" spans="3:50" x14ac:dyDescent="0.25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</row>
    <row r="926" spans="3:50" x14ac:dyDescent="0.25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</row>
    <row r="927" spans="3:50" x14ac:dyDescent="0.25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</row>
    <row r="928" spans="3:50" x14ac:dyDescent="0.25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</row>
    <row r="929" spans="3:50" x14ac:dyDescent="0.25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</row>
    <row r="930" spans="3:50" x14ac:dyDescent="0.25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</row>
    <row r="931" spans="3:50" x14ac:dyDescent="0.25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</row>
    <row r="932" spans="3:50" x14ac:dyDescent="0.25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</row>
    <row r="933" spans="3:50" x14ac:dyDescent="0.25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</row>
    <row r="934" spans="3:50" x14ac:dyDescent="0.25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</row>
    <row r="935" spans="3:50" x14ac:dyDescent="0.25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</row>
    <row r="936" spans="3:50" x14ac:dyDescent="0.25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</row>
    <row r="937" spans="3:50" x14ac:dyDescent="0.25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</row>
    <row r="938" spans="3:50" x14ac:dyDescent="0.25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</row>
    <row r="939" spans="3:50" x14ac:dyDescent="0.25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</row>
    <row r="940" spans="3:50" x14ac:dyDescent="0.25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</row>
    <row r="941" spans="3:50" x14ac:dyDescent="0.25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</row>
    <row r="942" spans="3:50" x14ac:dyDescent="0.25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</row>
    <row r="943" spans="3:50" x14ac:dyDescent="0.25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</row>
    <row r="944" spans="3:50" x14ac:dyDescent="0.25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</row>
    <row r="945" spans="3:50" x14ac:dyDescent="0.25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</row>
    <row r="946" spans="3:50" x14ac:dyDescent="0.25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</row>
    <row r="947" spans="3:50" x14ac:dyDescent="0.25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</row>
    <row r="948" spans="3:50" x14ac:dyDescent="0.25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</row>
    <row r="949" spans="3:50" x14ac:dyDescent="0.25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</row>
    <row r="950" spans="3:50" x14ac:dyDescent="0.25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</row>
    <row r="951" spans="3:50" x14ac:dyDescent="0.25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</row>
    <row r="952" spans="3:50" x14ac:dyDescent="0.25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</row>
    <row r="953" spans="3:50" x14ac:dyDescent="0.25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</row>
    <row r="954" spans="3:50" x14ac:dyDescent="0.25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</row>
    <row r="955" spans="3:50" x14ac:dyDescent="0.25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</row>
    <row r="956" spans="3:50" x14ac:dyDescent="0.25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</row>
    <row r="957" spans="3:50" x14ac:dyDescent="0.25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</row>
    <row r="958" spans="3:50" x14ac:dyDescent="0.25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</row>
    <row r="959" spans="3:50" x14ac:dyDescent="0.25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</row>
    <row r="960" spans="3:50" x14ac:dyDescent="0.25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</row>
    <row r="961" spans="3:50" x14ac:dyDescent="0.25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</row>
    <row r="962" spans="3:50" x14ac:dyDescent="0.25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</row>
    <row r="963" spans="3:50" x14ac:dyDescent="0.25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</row>
    <row r="964" spans="3:50" x14ac:dyDescent="0.25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</row>
    <row r="965" spans="3:50" x14ac:dyDescent="0.25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</row>
    <row r="966" spans="3:50" x14ac:dyDescent="0.25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</row>
    <row r="967" spans="3:50" x14ac:dyDescent="0.25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</row>
    <row r="968" spans="3:50" x14ac:dyDescent="0.25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</row>
    <row r="969" spans="3:50" x14ac:dyDescent="0.25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</row>
    <row r="970" spans="3:50" x14ac:dyDescent="0.25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</row>
    <row r="971" spans="3:50" x14ac:dyDescent="0.25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</row>
    <row r="972" spans="3:50" x14ac:dyDescent="0.25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</row>
    <row r="973" spans="3:50" x14ac:dyDescent="0.25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</row>
    <row r="974" spans="3:50" x14ac:dyDescent="0.25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</row>
    <row r="975" spans="3:50" x14ac:dyDescent="0.25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</row>
    <row r="976" spans="3:50" x14ac:dyDescent="0.25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</row>
    <row r="977" spans="3:50" x14ac:dyDescent="0.25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</row>
    <row r="978" spans="3:50" x14ac:dyDescent="0.25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</row>
    <row r="979" spans="3:50" x14ac:dyDescent="0.25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</row>
    <row r="980" spans="3:50" x14ac:dyDescent="0.25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</row>
    <row r="981" spans="3:50" x14ac:dyDescent="0.25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</row>
    <row r="982" spans="3:50" x14ac:dyDescent="0.25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</row>
    <row r="983" spans="3:50" x14ac:dyDescent="0.25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</row>
    <row r="984" spans="3:50" x14ac:dyDescent="0.25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</row>
    <row r="985" spans="3:50" x14ac:dyDescent="0.25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</row>
    <row r="986" spans="3:50" x14ac:dyDescent="0.25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</row>
    <row r="987" spans="3:50" x14ac:dyDescent="0.25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</row>
    <row r="988" spans="3:50" x14ac:dyDescent="0.25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</row>
    <row r="989" spans="3:50" x14ac:dyDescent="0.25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</row>
    <row r="990" spans="3:50" x14ac:dyDescent="0.25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</row>
    <row r="991" spans="3:50" x14ac:dyDescent="0.25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</row>
    <row r="992" spans="3:50" x14ac:dyDescent="0.25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</row>
    <row r="993" spans="3:50" x14ac:dyDescent="0.25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</row>
    <row r="994" spans="3:50" x14ac:dyDescent="0.25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</row>
    <row r="995" spans="3:50" x14ac:dyDescent="0.25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</row>
    <row r="996" spans="3:50" x14ac:dyDescent="0.25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</row>
    <row r="997" spans="3:50" x14ac:dyDescent="0.25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</row>
    <row r="998" spans="3:50" x14ac:dyDescent="0.25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</row>
    <row r="999" spans="3:50" x14ac:dyDescent="0.25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</row>
    <row r="1000" spans="3:50" x14ac:dyDescent="0.25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</row>
    <row r="1001" spans="3:50" x14ac:dyDescent="0.25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</row>
    <row r="1002" spans="3:50" x14ac:dyDescent="0.25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</row>
    <row r="1003" spans="3:50" x14ac:dyDescent="0.25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</row>
    <row r="1004" spans="3:50" x14ac:dyDescent="0.25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</row>
    <row r="1005" spans="3:50" x14ac:dyDescent="0.25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</row>
    <row r="1006" spans="3:50" x14ac:dyDescent="0.25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</row>
    <row r="1007" spans="3:50" x14ac:dyDescent="0.25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</row>
    <row r="1008" spans="3:50" x14ac:dyDescent="0.25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</row>
    <row r="1009" spans="3:50" x14ac:dyDescent="0.25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</row>
    <row r="1010" spans="3:50" x14ac:dyDescent="0.25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</row>
    <row r="1011" spans="3:50" x14ac:dyDescent="0.25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</row>
    <row r="1012" spans="3:50" x14ac:dyDescent="0.25"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</row>
    <row r="1013" spans="3:50" x14ac:dyDescent="0.25"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</row>
    <row r="1014" spans="3:50" x14ac:dyDescent="0.25"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</row>
    <row r="1015" spans="3:50" x14ac:dyDescent="0.25"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</row>
    <row r="1016" spans="3:50" x14ac:dyDescent="0.25"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</row>
    <row r="1017" spans="3:50" x14ac:dyDescent="0.25"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</row>
    <row r="1018" spans="3:50" x14ac:dyDescent="0.25"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</row>
    <row r="1019" spans="3:50" x14ac:dyDescent="0.25"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</row>
    <row r="1020" spans="3:50" x14ac:dyDescent="0.25"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</row>
    <row r="1021" spans="3:50" x14ac:dyDescent="0.25"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</row>
    <row r="1022" spans="3:50" x14ac:dyDescent="0.25"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</row>
    <row r="1023" spans="3:50" x14ac:dyDescent="0.25"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</row>
    <row r="1024" spans="3:50" x14ac:dyDescent="0.25"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</row>
    <row r="1025" spans="3:50" x14ac:dyDescent="0.25"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</row>
    <row r="1026" spans="3:50" x14ac:dyDescent="0.25"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</row>
    <row r="1027" spans="3:50" x14ac:dyDescent="0.25"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</row>
    <row r="1028" spans="3:50" x14ac:dyDescent="0.25"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</row>
    <row r="1029" spans="3:50" x14ac:dyDescent="0.25"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</row>
    <row r="1030" spans="3:50" x14ac:dyDescent="0.25"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</row>
    <row r="1031" spans="3:50" x14ac:dyDescent="0.25"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</row>
    <row r="1032" spans="3:50" x14ac:dyDescent="0.25"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</row>
    <row r="1033" spans="3:50" x14ac:dyDescent="0.25"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</row>
    <row r="1034" spans="3:50" x14ac:dyDescent="0.25"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</row>
    <row r="1035" spans="3:50" x14ac:dyDescent="0.25"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</row>
    <row r="1036" spans="3:50" x14ac:dyDescent="0.25"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</row>
    <row r="1037" spans="3:50" x14ac:dyDescent="0.25"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</row>
    <row r="1038" spans="3:50" x14ac:dyDescent="0.25"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</row>
    <row r="1039" spans="3:50" x14ac:dyDescent="0.25"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</row>
    <row r="1040" spans="3:50" x14ac:dyDescent="0.25"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</row>
    <row r="1041" spans="3:50" x14ac:dyDescent="0.25"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</row>
    <row r="1042" spans="3:50" x14ac:dyDescent="0.25"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</row>
    <row r="1043" spans="3:50" x14ac:dyDescent="0.25"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</row>
    <row r="1044" spans="3:50" x14ac:dyDescent="0.25"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</row>
    <row r="1045" spans="3:50" x14ac:dyDescent="0.25"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</row>
    <row r="1046" spans="3:50" x14ac:dyDescent="0.25"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</row>
    <row r="1047" spans="3:50" x14ac:dyDescent="0.25"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</row>
    <row r="1048" spans="3:50" x14ac:dyDescent="0.25"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</row>
    <row r="1049" spans="3:50" x14ac:dyDescent="0.25"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  <c r="AX1049" s="15"/>
    </row>
    <row r="1050" spans="3:50" x14ac:dyDescent="0.25"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</row>
    <row r="1051" spans="3:50" x14ac:dyDescent="0.25"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</row>
    <row r="1052" spans="3:50" x14ac:dyDescent="0.25"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5"/>
    </row>
    <row r="1053" spans="3:50" x14ac:dyDescent="0.25"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  <c r="AV1053" s="15"/>
      <c r="AW1053" s="15"/>
      <c r="AX1053" s="15"/>
    </row>
    <row r="1054" spans="3:50" x14ac:dyDescent="0.25"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</row>
    <row r="1055" spans="3:50" x14ac:dyDescent="0.25"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</row>
    <row r="1056" spans="3:50" x14ac:dyDescent="0.25"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</row>
    <row r="1057" spans="3:50" x14ac:dyDescent="0.25"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</row>
    <row r="1058" spans="3:50" x14ac:dyDescent="0.25"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5"/>
    </row>
    <row r="1059" spans="3:50" x14ac:dyDescent="0.25"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  <c r="AX1059" s="15"/>
    </row>
    <row r="1060" spans="3:50" x14ac:dyDescent="0.25"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</row>
    <row r="1061" spans="3:50" x14ac:dyDescent="0.25"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</row>
    <row r="1062" spans="3:50" x14ac:dyDescent="0.25"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</row>
    <row r="1063" spans="3:50" x14ac:dyDescent="0.25"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</row>
    <row r="1064" spans="3:50" x14ac:dyDescent="0.25"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  <c r="AV1064" s="15"/>
      <c r="AW1064" s="15"/>
      <c r="AX1064" s="15"/>
    </row>
    <row r="1065" spans="3:50" x14ac:dyDescent="0.25"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  <c r="AV1065" s="15"/>
      <c r="AW1065" s="15"/>
      <c r="AX1065" s="15"/>
    </row>
    <row r="1066" spans="3:50" x14ac:dyDescent="0.25"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</row>
    <row r="1067" spans="3:50" x14ac:dyDescent="0.25"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</row>
    <row r="1068" spans="3:50" x14ac:dyDescent="0.25"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</row>
    <row r="1069" spans="3:50" x14ac:dyDescent="0.25"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</row>
    <row r="1070" spans="3:50" x14ac:dyDescent="0.25"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</row>
    <row r="1071" spans="3:50" x14ac:dyDescent="0.25"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</row>
    <row r="1072" spans="3:50" x14ac:dyDescent="0.25"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</row>
    <row r="1073" spans="3:50" x14ac:dyDescent="0.25"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</row>
    <row r="1074" spans="3:50" x14ac:dyDescent="0.25"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</row>
    <row r="1075" spans="3:50" x14ac:dyDescent="0.25"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</row>
    <row r="1076" spans="3:50" x14ac:dyDescent="0.25"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5"/>
    </row>
    <row r="1077" spans="3:50" x14ac:dyDescent="0.25"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</row>
    <row r="1078" spans="3:50" x14ac:dyDescent="0.25"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</row>
    <row r="1079" spans="3:50" x14ac:dyDescent="0.25"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</row>
    <row r="1080" spans="3:50" x14ac:dyDescent="0.25"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</row>
    <row r="1081" spans="3:50" x14ac:dyDescent="0.25"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</row>
    <row r="1082" spans="3:50" x14ac:dyDescent="0.25"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  <c r="AX1082" s="15"/>
    </row>
    <row r="1083" spans="3:50" x14ac:dyDescent="0.25"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</row>
    <row r="1084" spans="3:50" x14ac:dyDescent="0.25"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</row>
    <row r="1085" spans="3:50" x14ac:dyDescent="0.25"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</row>
    <row r="1086" spans="3:50" x14ac:dyDescent="0.25"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</row>
    <row r="1087" spans="3:50" x14ac:dyDescent="0.25"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</row>
    <row r="1088" spans="3:50" x14ac:dyDescent="0.25"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</row>
    <row r="1089" spans="3:50" x14ac:dyDescent="0.25"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</row>
    <row r="1090" spans="3:50" x14ac:dyDescent="0.25"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</row>
    <row r="1091" spans="3:50" x14ac:dyDescent="0.25"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</row>
    <row r="1092" spans="3:50" x14ac:dyDescent="0.25"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  <c r="AX1092" s="15"/>
    </row>
    <row r="1093" spans="3:50" x14ac:dyDescent="0.25"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5"/>
    </row>
    <row r="1094" spans="3:50" x14ac:dyDescent="0.25"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  <c r="AX1094" s="15"/>
    </row>
    <row r="1095" spans="3:50" x14ac:dyDescent="0.25"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  <c r="AX1095" s="15"/>
    </row>
    <row r="1096" spans="3:50" x14ac:dyDescent="0.25"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  <c r="AX1096" s="15"/>
    </row>
    <row r="1097" spans="3:50" x14ac:dyDescent="0.25"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</row>
    <row r="1098" spans="3:50" x14ac:dyDescent="0.25"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5"/>
    </row>
    <row r="1099" spans="3:50" x14ac:dyDescent="0.25"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</row>
    <row r="1100" spans="3:50" x14ac:dyDescent="0.25"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</row>
    <row r="1101" spans="3:50" x14ac:dyDescent="0.25"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</row>
    <row r="1102" spans="3:50" x14ac:dyDescent="0.25"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</row>
    <row r="1103" spans="3:50" x14ac:dyDescent="0.25"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</row>
    <row r="1104" spans="3:50" x14ac:dyDescent="0.25"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</row>
    <row r="1105" spans="3:50" x14ac:dyDescent="0.25"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  <c r="AX1105" s="15"/>
    </row>
    <row r="1106" spans="3:50" x14ac:dyDescent="0.25"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  <c r="AX1106" s="15"/>
    </row>
    <row r="1107" spans="3:50" x14ac:dyDescent="0.25"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5"/>
    </row>
    <row r="1108" spans="3:50" x14ac:dyDescent="0.25"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</row>
    <row r="1109" spans="3:50" x14ac:dyDescent="0.25"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</row>
    <row r="1110" spans="3:50" x14ac:dyDescent="0.25"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</row>
    <row r="1111" spans="3:50" x14ac:dyDescent="0.25"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</row>
    <row r="1112" spans="3:50" x14ac:dyDescent="0.25"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</row>
    <row r="1113" spans="3:50" x14ac:dyDescent="0.25"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  <c r="AX1113" s="15"/>
    </row>
    <row r="1114" spans="3:50" x14ac:dyDescent="0.25"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</row>
    <row r="1115" spans="3:50" x14ac:dyDescent="0.25"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  <c r="AV1115" s="15"/>
      <c r="AW1115" s="15"/>
      <c r="AX1115" s="15"/>
    </row>
    <row r="1116" spans="3:50" x14ac:dyDescent="0.25"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</row>
    <row r="1117" spans="3:50" x14ac:dyDescent="0.25"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  <c r="AU1117" s="15"/>
      <c r="AV1117" s="15"/>
      <c r="AW1117" s="15"/>
      <c r="AX1117" s="15"/>
    </row>
    <row r="1118" spans="3:50" x14ac:dyDescent="0.25"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</row>
    <row r="1119" spans="3:50" x14ac:dyDescent="0.25"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</row>
    <row r="1120" spans="3:50" x14ac:dyDescent="0.25"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</row>
    <row r="1121" spans="3:50" x14ac:dyDescent="0.25"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</row>
    <row r="1122" spans="3:50" x14ac:dyDescent="0.25"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</row>
    <row r="1123" spans="3:50" x14ac:dyDescent="0.25"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</row>
    <row r="1124" spans="3:50" x14ac:dyDescent="0.25"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</row>
    <row r="1125" spans="3:50" x14ac:dyDescent="0.25"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</row>
    <row r="1126" spans="3:50" x14ac:dyDescent="0.25"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</row>
    <row r="1127" spans="3:50" x14ac:dyDescent="0.25"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  <c r="AX1127" s="15"/>
    </row>
    <row r="1128" spans="3:50" x14ac:dyDescent="0.25"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  <c r="AV1128" s="15"/>
      <c r="AW1128" s="15"/>
      <c r="AX1128" s="15"/>
    </row>
    <row r="1129" spans="3:50" x14ac:dyDescent="0.25"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  <c r="AX1129" s="15"/>
    </row>
    <row r="1130" spans="3:50" x14ac:dyDescent="0.25"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</row>
    <row r="1131" spans="3:50" x14ac:dyDescent="0.25"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  <c r="AV1131" s="15"/>
      <c r="AW1131" s="15"/>
      <c r="AX1131" s="15"/>
    </row>
    <row r="1132" spans="3:50" x14ac:dyDescent="0.25"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  <c r="AV1132" s="15"/>
      <c r="AW1132" s="15"/>
      <c r="AX1132" s="15"/>
    </row>
    <row r="1133" spans="3:50" x14ac:dyDescent="0.25"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  <c r="AX1133" s="15"/>
    </row>
    <row r="1134" spans="3:50" x14ac:dyDescent="0.25"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</row>
    <row r="1135" spans="3:50" x14ac:dyDescent="0.25"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  <c r="AX1135" s="15"/>
    </row>
    <row r="1136" spans="3:50" x14ac:dyDescent="0.25"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  <c r="AX1136" s="15"/>
    </row>
    <row r="1137" spans="3:50" x14ac:dyDescent="0.25"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</row>
    <row r="1138" spans="3:50" x14ac:dyDescent="0.25"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</row>
    <row r="1139" spans="3:50" x14ac:dyDescent="0.25"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</row>
    <row r="1140" spans="3:50" x14ac:dyDescent="0.25"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</row>
    <row r="1141" spans="3:50" x14ac:dyDescent="0.25"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</row>
    <row r="1142" spans="3:50" x14ac:dyDescent="0.25"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  <c r="AX1142" s="15"/>
    </row>
    <row r="1143" spans="3:50" x14ac:dyDescent="0.25"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</row>
    <row r="1144" spans="3:50" x14ac:dyDescent="0.25"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</row>
    <row r="1145" spans="3:50" x14ac:dyDescent="0.25"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</row>
    <row r="1146" spans="3:50" x14ac:dyDescent="0.25"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</row>
    <row r="1147" spans="3:50" x14ac:dyDescent="0.25"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</row>
    <row r="1148" spans="3:50" x14ac:dyDescent="0.25"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</row>
    <row r="1149" spans="3:50" x14ac:dyDescent="0.25"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  <c r="AV1149" s="15"/>
      <c r="AW1149" s="15"/>
      <c r="AX1149" s="15"/>
    </row>
    <row r="1150" spans="3:50" x14ac:dyDescent="0.25"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</row>
    <row r="1151" spans="3:50" x14ac:dyDescent="0.25"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  <c r="AX1151" s="15"/>
    </row>
    <row r="1152" spans="3:50" x14ac:dyDescent="0.25"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  <c r="AX1152" s="15"/>
    </row>
    <row r="1153" spans="3:50" x14ac:dyDescent="0.25"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  <c r="AX1153" s="15"/>
    </row>
    <row r="1154" spans="3:50" x14ac:dyDescent="0.25"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  <c r="AV1154" s="15"/>
      <c r="AW1154" s="15"/>
      <c r="AX1154" s="15"/>
    </row>
    <row r="1155" spans="3:50" x14ac:dyDescent="0.25"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  <c r="AX1155" s="15"/>
    </row>
    <row r="1156" spans="3:50" x14ac:dyDescent="0.25"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  <c r="AX1156" s="15"/>
    </row>
    <row r="1157" spans="3:50" x14ac:dyDescent="0.25"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  <c r="AX1157" s="15"/>
    </row>
    <row r="1158" spans="3:50" x14ac:dyDescent="0.25"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  <c r="AX1158" s="15"/>
    </row>
    <row r="1159" spans="3:50" x14ac:dyDescent="0.25"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  <c r="AX1159" s="15"/>
    </row>
    <row r="1160" spans="3:50" x14ac:dyDescent="0.25"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  <c r="AX1160" s="15"/>
    </row>
    <row r="1161" spans="3:50" x14ac:dyDescent="0.25"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  <c r="AX1161" s="15"/>
    </row>
    <row r="1162" spans="3:50" x14ac:dyDescent="0.25"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  <c r="AX1162" s="15"/>
    </row>
    <row r="1163" spans="3:50" x14ac:dyDescent="0.25"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  <c r="AX1163" s="15"/>
    </row>
    <row r="1164" spans="3:50" x14ac:dyDescent="0.25"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  <c r="AX1164" s="15"/>
    </row>
    <row r="1165" spans="3:50" x14ac:dyDescent="0.25"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  <c r="AX1165" s="15"/>
    </row>
    <row r="1166" spans="3:50" x14ac:dyDescent="0.25"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  <c r="AX1166" s="15"/>
    </row>
    <row r="1167" spans="3:50" x14ac:dyDescent="0.25"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  <c r="AX1167" s="15"/>
    </row>
    <row r="1168" spans="3:50" x14ac:dyDescent="0.25"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  <c r="AX1168" s="15"/>
    </row>
    <row r="1169" spans="3:50" x14ac:dyDescent="0.25"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  <c r="AX1169" s="15"/>
    </row>
    <row r="1170" spans="3:50" x14ac:dyDescent="0.25"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  <c r="AX1170" s="15"/>
    </row>
    <row r="1171" spans="3:50" x14ac:dyDescent="0.25"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  <c r="AX1171" s="15"/>
    </row>
    <row r="1172" spans="3:50" x14ac:dyDescent="0.25"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/>
      <c r="AW1172" s="15"/>
      <c r="AX1172" s="15"/>
    </row>
    <row r="1173" spans="3:50" x14ac:dyDescent="0.25"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  <c r="AV1173" s="15"/>
      <c r="AW1173" s="15"/>
      <c r="AX1173" s="15"/>
    </row>
    <row r="1174" spans="3:50" x14ac:dyDescent="0.25"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</row>
    <row r="1175" spans="3:50" x14ac:dyDescent="0.25"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  <c r="AX1175" s="15"/>
    </row>
    <row r="1176" spans="3:50" x14ac:dyDescent="0.25"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  <c r="AX1176" s="15"/>
    </row>
    <row r="1177" spans="3:50" x14ac:dyDescent="0.25"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  <c r="AX1177" s="15"/>
    </row>
    <row r="1178" spans="3:50" x14ac:dyDescent="0.25"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  <c r="AX1178" s="15"/>
    </row>
    <row r="1179" spans="3:50" x14ac:dyDescent="0.25"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  <c r="AX1179" s="15"/>
    </row>
    <row r="1180" spans="3:50" x14ac:dyDescent="0.25"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  <c r="AX1180" s="15"/>
    </row>
    <row r="1181" spans="3:50" x14ac:dyDescent="0.25"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  <c r="AX1181" s="15"/>
    </row>
    <row r="1182" spans="3:50" x14ac:dyDescent="0.25"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  <c r="AX1182" s="15"/>
    </row>
    <row r="1183" spans="3:50" x14ac:dyDescent="0.25"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  <c r="AX1183" s="15"/>
    </row>
    <row r="1184" spans="3:50" x14ac:dyDescent="0.25"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  <c r="AV1184" s="15"/>
      <c r="AW1184" s="15"/>
      <c r="AX1184" s="15"/>
    </row>
    <row r="1185" spans="3:50" x14ac:dyDescent="0.25"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  <c r="AV1185" s="15"/>
      <c r="AW1185" s="15"/>
      <c r="AX1185" s="15"/>
    </row>
    <row r="1186" spans="3:50" x14ac:dyDescent="0.25"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  <c r="AV1186" s="15"/>
      <c r="AW1186" s="15"/>
      <c r="AX1186" s="15"/>
    </row>
    <row r="1187" spans="3:50" x14ac:dyDescent="0.25"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  <c r="AV1187" s="15"/>
      <c r="AW1187" s="15"/>
      <c r="AX1187" s="15"/>
    </row>
    <row r="1188" spans="3:50" x14ac:dyDescent="0.25"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  <c r="AV1188" s="15"/>
      <c r="AW1188" s="15"/>
      <c r="AX1188" s="15"/>
    </row>
    <row r="1189" spans="3:50" x14ac:dyDescent="0.25"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  <c r="AV1189" s="15"/>
      <c r="AW1189" s="15"/>
      <c r="AX1189" s="15"/>
    </row>
    <row r="1190" spans="3:50" x14ac:dyDescent="0.25"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  <c r="AV1190" s="15"/>
      <c r="AW1190" s="15"/>
      <c r="AX1190" s="15"/>
    </row>
    <row r="1191" spans="3:50" x14ac:dyDescent="0.25"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  <c r="AV1191" s="15"/>
      <c r="AW1191" s="15"/>
      <c r="AX1191" s="15"/>
    </row>
    <row r="1192" spans="3:50" x14ac:dyDescent="0.25"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  <c r="AL1192" s="15"/>
      <c r="AM1192" s="15"/>
      <c r="AN1192" s="15"/>
      <c r="AO1192" s="15"/>
      <c r="AP1192" s="15"/>
      <c r="AQ1192" s="15"/>
      <c r="AR1192" s="15"/>
      <c r="AS1192" s="15"/>
      <c r="AT1192" s="15"/>
      <c r="AU1192" s="15"/>
      <c r="AV1192" s="15"/>
      <c r="AW1192" s="15"/>
      <c r="AX1192" s="15"/>
    </row>
    <row r="1193" spans="3:50" x14ac:dyDescent="0.25"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5"/>
      <c r="AK1193" s="15"/>
      <c r="AL1193" s="15"/>
      <c r="AM1193" s="15"/>
      <c r="AN1193" s="15"/>
      <c r="AO1193" s="15"/>
      <c r="AP1193" s="15"/>
      <c r="AQ1193" s="15"/>
      <c r="AR1193" s="15"/>
      <c r="AS1193" s="15"/>
      <c r="AT1193" s="15"/>
      <c r="AU1193" s="15"/>
      <c r="AV1193" s="15"/>
      <c r="AW1193" s="15"/>
      <c r="AX1193" s="15"/>
    </row>
    <row r="1194" spans="3:50" x14ac:dyDescent="0.25"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  <c r="AL1194" s="15"/>
      <c r="AM1194" s="15"/>
      <c r="AN1194" s="15"/>
      <c r="AO1194" s="15"/>
      <c r="AP1194" s="15"/>
      <c r="AQ1194" s="15"/>
      <c r="AR1194" s="15"/>
      <c r="AS1194" s="15"/>
      <c r="AT1194" s="15"/>
      <c r="AU1194" s="15"/>
      <c r="AV1194" s="15"/>
      <c r="AW1194" s="15"/>
      <c r="AX1194" s="15"/>
    </row>
    <row r="1195" spans="3:50" x14ac:dyDescent="0.25"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5"/>
      <c r="AK1195" s="15"/>
      <c r="AL1195" s="15"/>
      <c r="AM1195" s="15"/>
      <c r="AN1195" s="15"/>
      <c r="AO1195" s="15"/>
      <c r="AP1195" s="15"/>
      <c r="AQ1195" s="15"/>
      <c r="AR1195" s="15"/>
      <c r="AS1195" s="15"/>
      <c r="AT1195" s="15"/>
      <c r="AU1195" s="15"/>
      <c r="AV1195" s="15"/>
      <c r="AW1195" s="15"/>
      <c r="AX1195" s="15"/>
    </row>
    <row r="1196" spans="3:50" x14ac:dyDescent="0.25"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  <c r="AL1196" s="15"/>
      <c r="AM1196" s="15"/>
      <c r="AN1196" s="15"/>
      <c r="AO1196" s="15"/>
      <c r="AP1196" s="15"/>
      <c r="AQ1196" s="15"/>
      <c r="AR1196" s="15"/>
      <c r="AS1196" s="15"/>
      <c r="AT1196" s="15"/>
      <c r="AU1196" s="15"/>
      <c r="AV1196" s="15"/>
      <c r="AW1196" s="15"/>
      <c r="AX1196" s="15"/>
    </row>
    <row r="1197" spans="3:50" x14ac:dyDescent="0.25"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5"/>
      <c r="AK1197" s="15"/>
      <c r="AL1197" s="15"/>
      <c r="AM1197" s="15"/>
      <c r="AN1197" s="15"/>
      <c r="AO1197" s="15"/>
      <c r="AP1197" s="15"/>
      <c r="AQ1197" s="15"/>
      <c r="AR1197" s="15"/>
      <c r="AS1197" s="15"/>
      <c r="AT1197" s="15"/>
      <c r="AU1197" s="15"/>
      <c r="AV1197" s="15"/>
      <c r="AW1197" s="15"/>
      <c r="AX1197" s="15"/>
    </row>
    <row r="1198" spans="3:50" x14ac:dyDescent="0.25"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  <c r="AL1198" s="15"/>
      <c r="AM1198" s="15"/>
      <c r="AN1198" s="15"/>
      <c r="AO1198" s="15"/>
      <c r="AP1198" s="15"/>
      <c r="AQ1198" s="15"/>
      <c r="AR1198" s="15"/>
      <c r="AS1198" s="15"/>
      <c r="AT1198" s="15"/>
      <c r="AU1198" s="15"/>
      <c r="AV1198" s="15"/>
      <c r="AW1198" s="15"/>
      <c r="AX1198" s="15"/>
    </row>
    <row r="1199" spans="3:50" x14ac:dyDescent="0.25"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5"/>
      <c r="AK1199" s="15"/>
      <c r="AL1199" s="15"/>
      <c r="AM1199" s="15"/>
      <c r="AN1199" s="15"/>
      <c r="AO1199" s="15"/>
      <c r="AP1199" s="15"/>
      <c r="AQ1199" s="15"/>
      <c r="AR1199" s="15"/>
      <c r="AS1199" s="15"/>
      <c r="AT1199" s="15"/>
      <c r="AU1199" s="15"/>
      <c r="AV1199" s="15"/>
      <c r="AW1199" s="15"/>
      <c r="AX1199" s="15"/>
    </row>
    <row r="1200" spans="3:50" x14ac:dyDescent="0.25"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  <c r="AL1200" s="15"/>
      <c r="AM1200" s="15"/>
      <c r="AN1200" s="15"/>
      <c r="AO1200" s="15"/>
      <c r="AP1200" s="15"/>
      <c r="AQ1200" s="15"/>
      <c r="AR1200" s="15"/>
      <c r="AS1200" s="15"/>
      <c r="AT1200" s="15"/>
      <c r="AU1200" s="15"/>
      <c r="AV1200" s="15"/>
      <c r="AW1200" s="15"/>
      <c r="AX1200" s="15"/>
    </row>
    <row r="1201" spans="3:50" x14ac:dyDescent="0.25"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5"/>
      <c r="AK1201" s="15"/>
      <c r="AL1201" s="15"/>
      <c r="AM1201" s="15"/>
      <c r="AN1201" s="15"/>
      <c r="AO1201" s="15"/>
      <c r="AP1201" s="15"/>
      <c r="AQ1201" s="15"/>
      <c r="AR1201" s="15"/>
      <c r="AS1201" s="15"/>
      <c r="AT1201" s="15"/>
      <c r="AU1201" s="15"/>
      <c r="AV1201" s="15"/>
      <c r="AW1201" s="15"/>
      <c r="AX1201" s="15"/>
    </row>
    <row r="1202" spans="3:50" x14ac:dyDescent="0.25"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  <c r="AU1202" s="15"/>
      <c r="AV1202" s="15"/>
      <c r="AW1202" s="15"/>
      <c r="AX1202" s="15"/>
    </row>
    <row r="1203" spans="3:50" x14ac:dyDescent="0.25"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  <c r="AU1203" s="15"/>
      <c r="AV1203" s="15"/>
      <c r="AW1203" s="15"/>
      <c r="AX1203" s="15"/>
    </row>
    <row r="1204" spans="3:50" x14ac:dyDescent="0.25"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  <c r="AU1204" s="15"/>
      <c r="AV1204" s="15"/>
      <c r="AW1204" s="15"/>
      <c r="AX1204" s="15"/>
    </row>
    <row r="1205" spans="3:50" x14ac:dyDescent="0.25"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  <c r="AU1205" s="15"/>
      <c r="AV1205" s="15"/>
      <c r="AW1205" s="15"/>
      <c r="AX1205" s="15"/>
    </row>
    <row r="1206" spans="3:50" x14ac:dyDescent="0.25"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  <c r="AL1206" s="15"/>
      <c r="AM1206" s="15"/>
      <c r="AN1206" s="15"/>
      <c r="AO1206" s="15"/>
      <c r="AP1206" s="15"/>
      <c r="AQ1206" s="15"/>
      <c r="AR1206" s="15"/>
      <c r="AS1206" s="15"/>
      <c r="AT1206" s="15"/>
      <c r="AU1206" s="15"/>
      <c r="AV1206" s="15"/>
      <c r="AW1206" s="15"/>
      <c r="AX1206" s="15"/>
    </row>
    <row r="1207" spans="3:50" x14ac:dyDescent="0.25"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5"/>
      <c r="AK1207" s="15"/>
      <c r="AL1207" s="15"/>
      <c r="AM1207" s="15"/>
      <c r="AN1207" s="15"/>
      <c r="AO1207" s="15"/>
      <c r="AP1207" s="15"/>
      <c r="AQ1207" s="15"/>
      <c r="AR1207" s="15"/>
      <c r="AS1207" s="15"/>
      <c r="AT1207" s="15"/>
      <c r="AU1207" s="15"/>
      <c r="AV1207" s="15"/>
      <c r="AW1207" s="15"/>
      <c r="AX1207" s="15"/>
    </row>
    <row r="1208" spans="3:50" x14ac:dyDescent="0.25"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</row>
  </sheetData>
  <mergeCells count="38">
    <mergeCell ref="C1:AX1"/>
    <mergeCell ref="AQ2:AT2"/>
    <mergeCell ref="R3:R4"/>
    <mergeCell ref="S3:U3"/>
    <mergeCell ref="V3:V4"/>
    <mergeCell ref="W3:Y3"/>
    <mergeCell ref="Z3:Z4"/>
    <mergeCell ref="AP3:AP4"/>
    <mergeCell ref="AQ3:AS3"/>
    <mergeCell ref="AT3:AT4"/>
    <mergeCell ref="AA3:AC3"/>
    <mergeCell ref="AD3:AD4"/>
    <mergeCell ref="AE3:AG3"/>
    <mergeCell ref="AH3:AH4"/>
    <mergeCell ref="AL3:AL4"/>
    <mergeCell ref="AM3:AO3"/>
    <mergeCell ref="AA2:AD2"/>
    <mergeCell ref="C3:E3"/>
    <mergeCell ref="F3:F4"/>
    <mergeCell ref="G3:I3"/>
    <mergeCell ref="J3:J4"/>
    <mergeCell ref="K3:M3"/>
    <mergeCell ref="AU2:AX2"/>
    <mergeCell ref="B2:B3"/>
    <mergeCell ref="AI3:AK3"/>
    <mergeCell ref="N3:N4"/>
    <mergeCell ref="O3:Q3"/>
    <mergeCell ref="AI2:AL2"/>
    <mergeCell ref="AM2:AP2"/>
    <mergeCell ref="AU3:AW3"/>
    <mergeCell ref="AX3:AX4"/>
    <mergeCell ref="C2:F2"/>
    <mergeCell ref="AE2:AH2"/>
    <mergeCell ref="G2:J2"/>
    <mergeCell ref="K2:N2"/>
    <mergeCell ref="O2:R2"/>
    <mergeCell ref="S2:V2"/>
    <mergeCell ref="W2:Z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FB62-C877-454E-A956-7589A08F313E}">
  <dimension ref="B1:T160"/>
  <sheetViews>
    <sheetView topLeftCell="D158" zoomScale="70" zoomScaleNormal="70" workbookViewId="0">
      <selection activeCell="S57" sqref="S57:S60"/>
    </sheetView>
  </sheetViews>
  <sheetFormatPr defaultColWidth="10.85546875" defaultRowHeight="15" x14ac:dyDescent="0.25"/>
  <cols>
    <col min="1" max="1" width="4" style="8" customWidth="1"/>
    <col min="2" max="2" width="19.7109375" style="8" bestFit="1" customWidth="1"/>
    <col min="3" max="3" width="21" style="8" bestFit="1" customWidth="1"/>
    <col min="4" max="4" width="12.85546875" style="8" bestFit="1" customWidth="1"/>
    <col min="5" max="5" width="17.5703125" style="8" bestFit="1" customWidth="1"/>
    <col min="6" max="7" width="10.5703125" style="8" bestFit="1" customWidth="1"/>
    <col min="8" max="8" width="14.5703125" style="8" bestFit="1" customWidth="1"/>
    <col min="9" max="9" width="19" style="8" bestFit="1" customWidth="1"/>
    <col min="10" max="10" width="21.7109375" style="8" bestFit="1" customWidth="1"/>
    <col min="11" max="11" width="10.85546875" style="8"/>
    <col min="12" max="12" width="18" style="8" bestFit="1" customWidth="1"/>
    <col min="13" max="13" width="21" style="8" bestFit="1" customWidth="1"/>
    <col min="14" max="14" width="12.5703125" style="8" bestFit="1" customWidth="1"/>
    <col min="15" max="15" width="14.5703125" style="8" bestFit="1" customWidth="1"/>
    <col min="16" max="16" width="8.140625" style="8" bestFit="1" customWidth="1"/>
    <col min="17" max="17" width="10.5703125" style="8" bestFit="1" customWidth="1"/>
    <col min="18" max="18" width="14.5703125" style="8" bestFit="1" customWidth="1"/>
    <col min="19" max="19" width="12.5703125" style="8" bestFit="1" customWidth="1"/>
    <col min="20" max="20" width="21.7109375" style="8" bestFit="1" customWidth="1"/>
    <col min="21" max="16384" width="10.85546875" style="8"/>
  </cols>
  <sheetData>
    <row r="1" spans="2:20" x14ac:dyDescent="0.25">
      <c r="B1" s="97" t="s">
        <v>505</v>
      </c>
      <c r="C1" s="98"/>
      <c r="D1" s="98"/>
      <c r="E1" s="98"/>
      <c r="F1" s="98"/>
      <c r="G1" s="98"/>
      <c r="H1" s="98"/>
      <c r="I1" s="98"/>
      <c r="J1" s="98"/>
      <c r="L1" s="97" t="s">
        <v>506</v>
      </c>
      <c r="M1" s="98"/>
      <c r="N1" s="98"/>
      <c r="O1" s="98"/>
      <c r="P1" s="98"/>
      <c r="Q1" s="98"/>
      <c r="R1" s="98"/>
      <c r="S1" s="98"/>
      <c r="T1" s="98"/>
    </row>
    <row r="2" spans="2:20" ht="32.1" customHeight="1" x14ac:dyDescent="0.25">
      <c r="B2" s="99"/>
      <c r="C2" s="99"/>
      <c r="D2" s="99"/>
      <c r="E2" s="99"/>
      <c r="F2" s="99"/>
      <c r="G2" s="99"/>
      <c r="H2" s="99"/>
      <c r="I2" s="99"/>
      <c r="J2" s="99"/>
      <c r="L2" s="99"/>
      <c r="M2" s="99"/>
      <c r="N2" s="99"/>
      <c r="O2" s="99"/>
      <c r="P2" s="99"/>
      <c r="Q2" s="99"/>
      <c r="R2" s="99"/>
      <c r="S2" s="99"/>
      <c r="T2" s="99"/>
    </row>
    <row r="3" spans="2:20" s="39" customFormat="1" ht="28.5" x14ac:dyDescent="0.25">
      <c r="B3" s="47" t="s">
        <v>127</v>
      </c>
      <c r="C3" s="48" t="s">
        <v>442</v>
      </c>
      <c r="D3" s="47" t="s">
        <v>129</v>
      </c>
      <c r="E3" s="47" t="s">
        <v>66</v>
      </c>
      <c r="F3" s="47" t="s">
        <v>68</v>
      </c>
      <c r="G3" s="48" t="s">
        <v>130</v>
      </c>
      <c r="H3" s="49" t="s">
        <v>136</v>
      </c>
      <c r="I3" s="49" t="s">
        <v>131</v>
      </c>
      <c r="J3" s="50" t="s">
        <v>126</v>
      </c>
      <c r="L3" s="47" t="s">
        <v>127</v>
      </c>
      <c r="M3" s="47" t="s">
        <v>128</v>
      </c>
      <c r="N3" s="47" t="s">
        <v>129</v>
      </c>
      <c r="O3" s="47" t="s">
        <v>66</v>
      </c>
      <c r="P3" s="47" t="s">
        <v>68</v>
      </c>
      <c r="Q3" s="48" t="s">
        <v>130</v>
      </c>
      <c r="R3" s="49" t="s">
        <v>136</v>
      </c>
      <c r="S3" s="49" t="s">
        <v>131</v>
      </c>
      <c r="T3" s="50" t="s">
        <v>126</v>
      </c>
    </row>
    <row r="4" spans="2:20" x14ac:dyDescent="0.25">
      <c r="B4" s="45" t="s">
        <v>133</v>
      </c>
      <c r="C4" s="45" t="s">
        <v>134</v>
      </c>
      <c r="D4" s="45">
        <v>5008</v>
      </c>
      <c r="E4" s="51" t="s">
        <v>19</v>
      </c>
      <c r="F4" s="45" t="s">
        <v>135</v>
      </c>
      <c r="G4" s="45">
        <v>23.1</v>
      </c>
      <c r="H4" s="45">
        <v>16.79</v>
      </c>
      <c r="I4" s="45" t="s">
        <v>137</v>
      </c>
      <c r="J4" s="45" t="s">
        <v>132</v>
      </c>
      <c r="L4" s="102" t="s">
        <v>133</v>
      </c>
      <c r="M4" s="102" t="s">
        <v>134</v>
      </c>
      <c r="N4" s="45">
        <v>4991</v>
      </c>
      <c r="O4" s="51" t="s">
        <v>19</v>
      </c>
      <c r="P4" s="45" t="s">
        <v>149</v>
      </c>
      <c r="Q4" s="45">
        <v>30.98</v>
      </c>
      <c r="R4" s="45">
        <v>13.85</v>
      </c>
      <c r="S4" s="45" t="s">
        <v>202</v>
      </c>
      <c r="T4" s="45" t="s">
        <v>132</v>
      </c>
    </row>
    <row r="5" spans="2:20" x14ac:dyDescent="0.25">
      <c r="B5" s="100" t="s">
        <v>138</v>
      </c>
      <c r="C5" s="45" t="s">
        <v>186</v>
      </c>
      <c r="D5" s="45" t="s">
        <v>139</v>
      </c>
      <c r="E5" s="51" t="s">
        <v>143</v>
      </c>
      <c r="F5" s="45" t="s">
        <v>145</v>
      </c>
      <c r="G5" s="45">
        <v>14.1</v>
      </c>
      <c r="H5" s="45">
        <v>13.92</v>
      </c>
      <c r="I5" s="45"/>
      <c r="J5" s="45" t="s">
        <v>144</v>
      </c>
      <c r="L5" s="103"/>
      <c r="M5" s="103"/>
      <c r="N5" s="45">
        <v>4994</v>
      </c>
      <c r="O5" s="51" t="s">
        <v>19</v>
      </c>
      <c r="P5" s="45" t="s">
        <v>149</v>
      </c>
      <c r="Q5" s="45">
        <v>32.119999999999997</v>
      </c>
      <c r="R5" s="45">
        <v>13.73</v>
      </c>
      <c r="S5" s="45" t="s">
        <v>200</v>
      </c>
      <c r="T5" s="45" t="s">
        <v>132</v>
      </c>
    </row>
    <row r="6" spans="2:20" x14ac:dyDescent="0.25">
      <c r="B6" s="100"/>
      <c r="C6" s="45" t="s">
        <v>186</v>
      </c>
      <c r="D6" s="45" t="s">
        <v>140</v>
      </c>
      <c r="E6" s="51" t="s">
        <v>143</v>
      </c>
      <c r="F6" s="45" t="s">
        <v>145</v>
      </c>
      <c r="G6" s="45">
        <v>16.8</v>
      </c>
      <c r="H6" s="45">
        <v>12.4</v>
      </c>
      <c r="I6" s="45"/>
      <c r="J6" s="45" t="s">
        <v>144</v>
      </c>
      <c r="L6" s="103"/>
      <c r="M6" s="103"/>
      <c r="N6" s="45">
        <v>4992</v>
      </c>
      <c r="O6" s="51" t="s">
        <v>19</v>
      </c>
      <c r="P6" s="45" t="s">
        <v>149</v>
      </c>
      <c r="Q6" s="45">
        <v>30.25</v>
      </c>
      <c r="R6" s="45">
        <v>14.9</v>
      </c>
      <c r="S6" s="45" t="s">
        <v>152</v>
      </c>
      <c r="T6" s="45" t="s">
        <v>132</v>
      </c>
    </row>
    <row r="7" spans="2:20" x14ac:dyDescent="0.25">
      <c r="B7" s="100"/>
      <c r="C7" s="45" t="s">
        <v>186</v>
      </c>
      <c r="D7" s="45" t="s">
        <v>141</v>
      </c>
      <c r="E7" s="51" t="s">
        <v>143</v>
      </c>
      <c r="F7" s="45" t="s">
        <v>145</v>
      </c>
      <c r="G7" s="45">
        <v>14.3</v>
      </c>
      <c r="H7" s="45">
        <v>12.2</v>
      </c>
      <c r="I7" s="45"/>
      <c r="J7" s="45" t="s">
        <v>144</v>
      </c>
      <c r="L7" s="103"/>
      <c r="M7" s="103"/>
      <c r="N7" s="45">
        <v>5002</v>
      </c>
      <c r="O7" s="51" t="s">
        <v>19</v>
      </c>
      <c r="P7" s="45" t="s">
        <v>149</v>
      </c>
      <c r="Q7" s="45">
        <v>29.38</v>
      </c>
      <c r="R7" s="45">
        <v>13.49</v>
      </c>
      <c r="S7" s="45" t="s">
        <v>203</v>
      </c>
      <c r="T7" s="45" t="s">
        <v>132</v>
      </c>
    </row>
    <row r="8" spans="2:20" x14ac:dyDescent="0.25">
      <c r="B8" s="100"/>
      <c r="C8" s="45" t="s">
        <v>186</v>
      </c>
      <c r="D8" s="45" t="s">
        <v>142</v>
      </c>
      <c r="E8" s="51" t="s">
        <v>143</v>
      </c>
      <c r="F8" s="45" t="s">
        <v>145</v>
      </c>
      <c r="G8" s="45">
        <v>13.8</v>
      </c>
      <c r="H8" s="45">
        <v>13.4</v>
      </c>
      <c r="I8" s="45"/>
      <c r="J8" s="45" t="s">
        <v>144</v>
      </c>
      <c r="L8" s="103"/>
      <c r="M8" s="103"/>
      <c r="N8" s="45">
        <v>4989</v>
      </c>
      <c r="O8" s="51" t="s">
        <v>19</v>
      </c>
      <c r="P8" s="45" t="s">
        <v>149</v>
      </c>
      <c r="Q8" s="45">
        <v>30.52</v>
      </c>
      <c r="R8" s="45">
        <v>13.12</v>
      </c>
      <c r="S8" s="45" t="s">
        <v>203</v>
      </c>
      <c r="T8" s="45" t="s">
        <v>132</v>
      </c>
    </row>
    <row r="9" spans="2:20" x14ac:dyDescent="0.25">
      <c r="B9" s="100"/>
      <c r="C9" s="45" t="s">
        <v>186</v>
      </c>
      <c r="D9" s="45" t="s">
        <v>142</v>
      </c>
      <c r="E9" s="51" t="s">
        <v>143</v>
      </c>
      <c r="F9" s="45" t="s">
        <v>145</v>
      </c>
      <c r="G9" s="45">
        <v>13.58</v>
      </c>
      <c r="H9" s="45">
        <v>12.97</v>
      </c>
      <c r="I9" s="45"/>
      <c r="J9" s="45" t="s">
        <v>144</v>
      </c>
      <c r="L9" s="103"/>
      <c r="M9" s="103"/>
      <c r="N9" s="45">
        <v>4997</v>
      </c>
      <c r="O9" s="51" t="s">
        <v>19</v>
      </c>
      <c r="P9" s="45" t="s">
        <v>149</v>
      </c>
      <c r="Q9" s="45">
        <v>31.24</v>
      </c>
      <c r="R9" s="45">
        <v>15.06</v>
      </c>
      <c r="S9" s="45" t="s">
        <v>152</v>
      </c>
      <c r="T9" s="45" t="s">
        <v>132</v>
      </c>
    </row>
    <row r="10" spans="2:20" ht="30" x14ac:dyDescent="0.25">
      <c r="B10" s="45" t="s">
        <v>146</v>
      </c>
      <c r="C10" s="45" t="s">
        <v>186</v>
      </c>
      <c r="D10" s="45"/>
      <c r="E10" s="51" t="s">
        <v>19</v>
      </c>
      <c r="F10" s="45" t="s">
        <v>145</v>
      </c>
      <c r="G10" s="46" t="s">
        <v>147</v>
      </c>
      <c r="H10" s="46" t="s">
        <v>175</v>
      </c>
      <c r="I10" s="45"/>
      <c r="J10" s="45" t="s">
        <v>148</v>
      </c>
      <c r="L10" s="103"/>
      <c r="M10" s="103"/>
      <c r="N10" s="45">
        <v>4995</v>
      </c>
      <c r="O10" s="51" t="s">
        <v>19</v>
      </c>
      <c r="P10" s="45" t="s">
        <v>150</v>
      </c>
      <c r="Q10" s="45">
        <v>31.82</v>
      </c>
      <c r="R10" s="45">
        <v>15.27</v>
      </c>
      <c r="S10" s="45" t="s">
        <v>259</v>
      </c>
      <c r="T10" s="45" t="s">
        <v>132</v>
      </c>
    </row>
    <row r="11" spans="2:20" ht="28.5" x14ac:dyDescent="0.25">
      <c r="B11" s="47" t="s">
        <v>127</v>
      </c>
      <c r="C11" s="48" t="s">
        <v>442</v>
      </c>
      <c r="D11" s="47" t="s">
        <v>129</v>
      </c>
      <c r="E11" s="47" t="s">
        <v>66</v>
      </c>
      <c r="F11" s="47" t="s">
        <v>68</v>
      </c>
      <c r="G11" s="48" t="s">
        <v>130</v>
      </c>
      <c r="H11" s="49" t="s">
        <v>136</v>
      </c>
      <c r="I11" s="49" t="s">
        <v>131</v>
      </c>
      <c r="J11" s="50" t="s">
        <v>126</v>
      </c>
      <c r="L11" s="103"/>
      <c r="M11" s="103"/>
      <c r="N11" s="45">
        <v>4996</v>
      </c>
      <c r="O11" s="51" t="s">
        <v>19</v>
      </c>
      <c r="P11" s="45" t="s">
        <v>150</v>
      </c>
      <c r="Q11" s="45">
        <v>28.4</v>
      </c>
      <c r="R11" s="45">
        <v>13.01</v>
      </c>
      <c r="S11" s="45" t="s">
        <v>260</v>
      </c>
      <c r="T11" s="45" t="s">
        <v>132</v>
      </c>
    </row>
    <row r="12" spans="2:20" x14ac:dyDescent="0.25">
      <c r="B12" s="100" t="s">
        <v>133</v>
      </c>
      <c r="C12" s="100" t="s">
        <v>134</v>
      </c>
      <c r="D12" s="45">
        <v>5001</v>
      </c>
      <c r="E12" s="51" t="s">
        <v>19</v>
      </c>
      <c r="F12" s="45" t="s">
        <v>149</v>
      </c>
      <c r="G12" s="45">
        <v>29.62</v>
      </c>
      <c r="H12" s="45">
        <v>19.96</v>
      </c>
      <c r="I12" s="45" t="s">
        <v>152</v>
      </c>
      <c r="J12" s="45" t="s">
        <v>132</v>
      </c>
      <c r="L12" s="103"/>
      <c r="M12" s="103"/>
      <c r="N12" s="45">
        <v>4993</v>
      </c>
      <c r="O12" s="51" t="s">
        <v>19</v>
      </c>
      <c r="P12" s="45" t="s">
        <v>150</v>
      </c>
      <c r="Q12" s="45">
        <v>31.03</v>
      </c>
      <c r="R12" s="45">
        <v>14.59</v>
      </c>
      <c r="S12" s="45" t="s">
        <v>137</v>
      </c>
      <c r="T12" s="45" t="s">
        <v>132</v>
      </c>
    </row>
    <row r="13" spans="2:20" x14ac:dyDescent="0.25">
      <c r="B13" s="100"/>
      <c r="C13" s="100"/>
      <c r="D13" s="45">
        <v>5005</v>
      </c>
      <c r="E13" s="51" t="s">
        <v>19</v>
      </c>
      <c r="F13" s="45" t="s">
        <v>150</v>
      </c>
      <c r="G13" s="45">
        <v>25.53</v>
      </c>
      <c r="H13" s="45">
        <v>18.28</v>
      </c>
      <c r="I13" s="45" t="s">
        <v>137</v>
      </c>
      <c r="J13" s="45" t="s">
        <v>132</v>
      </c>
      <c r="L13" s="103"/>
      <c r="M13" s="103"/>
      <c r="N13" s="45">
        <v>4990</v>
      </c>
      <c r="O13" s="51" t="s">
        <v>19</v>
      </c>
      <c r="P13" s="45" t="s">
        <v>150</v>
      </c>
      <c r="Q13" s="45">
        <v>29.24</v>
      </c>
      <c r="R13" s="45">
        <v>13.23</v>
      </c>
      <c r="S13" s="45" t="s">
        <v>137</v>
      </c>
      <c r="T13" s="45" t="s">
        <v>132</v>
      </c>
    </row>
    <row r="14" spans="2:20" x14ac:dyDescent="0.25">
      <c r="B14" s="100"/>
      <c r="C14" s="100"/>
      <c r="D14" s="45">
        <v>5007</v>
      </c>
      <c r="E14" s="51" t="s">
        <v>19</v>
      </c>
      <c r="F14" s="45" t="s">
        <v>149</v>
      </c>
      <c r="G14" s="45">
        <v>26.29</v>
      </c>
      <c r="H14" s="45">
        <v>18.68</v>
      </c>
      <c r="I14" s="45" t="s">
        <v>153</v>
      </c>
      <c r="J14" s="45" t="s">
        <v>132</v>
      </c>
      <c r="L14" s="104"/>
      <c r="M14" s="104"/>
      <c r="N14" s="45">
        <v>4988</v>
      </c>
      <c r="O14" s="51" t="s">
        <v>19</v>
      </c>
      <c r="P14" s="45" t="s">
        <v>149</v>
      </c>
      <c r="Q14" s="45">
        <v>30.5</v>
      </c>
      <c r="R14" s="45">
        <v>14.82</v>
      </c>
      <c r="S14" s="45" t="s">
        <v>137</v>
      </c>
      <c r="T14" s="45" t="s">
        <v>132</v>
      </c>
    </row>
    <row r="15" spans="2:20" x14ac:dyDescent="0.25">
      <c r="B15" s="100"/>
      <c r="C15" s="100"/>
      <c r="D15" s="45">
        <v>5031</v>
      </c>
      <c r="E15" s="51" t="s">
        <v>19</v>
      </c>
      <c r="F15" s="45" t="s">
        <v>149</v>
      </c>
      <c r="G15" s="45">
        <v>27.15</v>
      </c>
      <c r="H15" s="45">
        <v>17.36</v>
      </c>
      <c r="I15" s="45" t="s">
        <v>153</v>
      </c>
      <c r="J15" s="45" t="s">
        <v>132</v>
      </c>
      <c r="L15" s="102" t="s">
        <v>170</v>
      </c>
      <c r="M15" s="102" t="s">
        <v>186</v>
      </c>
      <c r="N15" s="46" t="s">
        <v>261</v>
      </c>
      <c r="O15" s="51" t="s">
        <v>143</v>
      </c>
      <c r="P15" s="45"/>
      <c r="Q15" s="45">
        <v>22.67</v>
      </c>
      <c r="R15" s="46">
        <v>11.18</v>
      </c>
      <c r="S15" s="45"/>
      <c r="T15" s="45" t="s">
        <v>148</v>
      </c>
    </row>
    <row r="16" spans="2:20" x14ac:dyDescent="0.25">
      <c r="B16" s="100"/>
      <c r="C16" s="100"/>
      <c r="D16" s="45">
        <v>5006</v>
      </c>
      <c r="E16" s="51" t="s">
        <v>19</v>
      </c>
      <c r="F16" s="45" t="s">
        <v>151</v>
      </c>
      <c r="G16" s="45">
        <v>25.1</v>
      </c>
      <c r="H16" s="45">
        <v>18.010000000000002</v>
      </c>
      <c r="I16" s="45" t="s">
        <v>137</v>
      </c>
      <c r="J16" s="45" t="s">
        <v>132</v>
      </c>
      <c r="L16" s="103"/>
      <c r="M16" s="103"/>
      <c r="N16" s="46" t="s">
        <v>262</v>
      </c>
      <c r="O16" s="51" t="s">
        <v>143</v>
      </c>
      <c r="P16" s="45"/>
      <c r="Q16" s="45">
        <v>22.58</v>
      </c>
      <c r="R16" s="46">
        <v>11.46</v>
      </c>
      <c r="S16" s="45"/>
      <c r="T16" s="45" t="s">
        <v>148</v>
      </c>
    </row>
    <row r="17" spans="2:20" x14ac:dyDescent="0.25">
      <c r="B17" s="100"/>
      <c r="C17" s="100"/>
      <c r="D17" s="45">
        <v>5003</v>
      </c>
      <c r="E17" s="51" t="s">
        <v>19</v>
      </c>
      <c r="F17" s="45" t="s">
        <v>149</v>
      </c>
      <c r="G17" s="45">
        <v>25.39</v>
      </c>
      <c r="H17" s="45">
        <v>18.489999999999998</v>
      </c>
      <c r="I17" s="45" t="s">
        <v>152</v>
      </c>
      <c r="J17" s="45" t="s">
        <v>132</v>
      </c>
      <c r="L17" s="103"/>
      <c r="M17" s="103"/>
      <c r="N17" s="46" t="s">
        <v>263</v>
      </c>
      <c r="O17" s="51" t="s">
        <v>143</v>
      </c>
      <c r="P17" s="45"/>
      <c r="Q17" s="45">
        <v>23.07</v>
      </c>
      <c r="R17" s="46">
        <v>12.07</v>
      </c>
      <c r="S17" s="45"/>
      <c r="T17" s="45" t="s">
        <v>148</v>
      </c>
    </row>
    <row r="18" spans="2:20" x14ac:dyDescent="0.25">
      <c r="B18" s="100"/>
      <c r="C18" s="100"/>
      <c r="D18" s="45">
        <v>5000</v>
      </c>
      <c r="E18" s="51" t="s">
        <v>19</v>
      </c>
      <c r="F18" s="45" t="s">
        <v>150</v>
      </c>
      <c r="G18" s="45">
        <v>27.79</v>
      </c>
      <c r="H18" s="45">
        <v>18.079999999999998</v>
      </c>
      <c r="I18" s="45" t="s">
        <v>152</v>
      </c>
      <c r="J18" s="45" t="s">
        <v>132</v>
      </c>
      <c r="L18" s="103"/>
      <c r="M18" s="103"/>
      <c r="N18" s="46" t="s">
        <v>264</v>
      </c>
      <c r="O18" s="51" t="s">
        <v>143</v>
      </c>
      <c r="P18" s="45"/>
      <c r="Q18" s="45">
        <v>23.62</v>
      </c>
      <c r="R18" s="46">
        <v>11.93</v>
      </c>
      <c r="S18" s="45"/>
      <c r="T18" s="45" t="s">
        <v>148</v>
      </c>
    </row>
    <row r="19" spans="2:20" x14ac:dyDescent="0.25">
      <c r="B19" s="100"/>
      <c r="C19" s="100"/>
      <c r="D19" s="45">
        <v>5035</v>
      </c>
      <c r="E19" s="51" t="s">
        <v>19</v>
      </c>
      <c r="F19" s="45" t="s">
        <v>149</v>
      </c>
      <c r="G19" s="45">
        <v>29.93</v>
      </c>
      <c r="H19" s="45">
        <v>14.69</v>
      </c>
      <c r="I19" s="45" t="s">
        <v>154</v>
      </c>
      <c r="J19" s="45" t="s">
        <v>132</v>
      </c>
      <c r="L19" s="103"/>
      <c r="M19" s="103"/>
      <c r="N19" s="46" t="s">
        <v>265</v>
      </c>
      <c r="O19" s="51" t="s">
        <v>143</v>
      </c>
      <c r="P19" s="45"/>
      <c r="Q19" s="45">
        <v>23.67</v>
      </c>
      <c r="R19" s="46">
        <v>11.6</v>
      </c>
      <c r="S19" s="45"/>
      <c r="T19" s="45" t="s">
        <v>148</v>
      </c>
    </row>
    <row r="20" spans="2:20" x14ac:dyDescent="0.25">
      <c r="B20" s="100"/>
      <c r="C20" s="100"/>
      <c r="D20" s="45">
        <v>5037</v>
      </c>
      <c r="E20" s="51" t="s">
        <v>19</v>
      </c>
      <c r="F20" s="45" t="s">
        <v>150</v>
      </c>
      <c r="G20" s="45">
        <v>26.08</v>
      </c>
      <c r="H20" s="45">
        <v>16.079999999999998</v>
      </c>
      <c r="I20" s="45" t="s">
        <v>155</v>
      </c>
      <c r="J20" s="45" t="s">
        <v>132</v>
      </c>
      <c r="L20" s="103"/>
      <c r="M20" s="103"/>
      <c r="N20" s="46" t="s">
        <v>266</v>
      </c>
      <c r="O20" s="51" t="s">
        <v>143</v>
      </c>
      <c r="P20" s="45"/>
      <c r="Q20" s="45">
        <v>23.8</v>
      </c>
      <c r="R20" s="46">
        <v>11.65</v>
      </c>
      <c r="S20" s="45"/>
      <c r="T20" s="45" t="s">
        <v>148</v>
      </c>
    </row>
    <row r="21" spans="2:20" x14ac:dyDescent="0.25">
      <c r="B21" s="100"/>
      <c r="C21" s="100"/>
      <c r="D21" s="45">
        <v>5036</v>
      </c>
      <c r="E21" s="51" t="s">
        <v>19</v>
      </c>
      <c r="F21" s="45" t="s">
        <v>149</v>
      </c>
      <c r="G21" s="45">
        <v>26.62</v>
      </c>
      <c r="H21" s="45">
        <v>18.25</v>
      </c>
      <c r="I21" s="45" t="s">
        <v>152</v>
      </c>
      <c r="J21" s="45" t="s">
        <v>132</v>
      </c>
      <c r="L21" s="103"/>
      <c r="M21" s="103"/>
      <c r="N21" s="46" t="s">
        <v>267</v>
      </c>
      <c r="O21" s="51" t="s">
        <v>143</v>
      </c>
      <c r="P21" s="45"/>
      <c r="Q21" s="45">
        <v>24.98</v>
      </c>
      <c r="R21" s="46">
        <v>13.04</v>
      </c>
      <c r="S21" s="45"/>
      <c r="T21" s="45" t="s">
        <v>148</v>
      </c>
    </row>
    <row r="22" spans="2:20" x14ac:dyDescent="0.25">
      <c r="B22" s="100"/>
      <c r="C22" s="100"/>
      <c r="D22" s="45">
        <v>5034</v>
      </c>
      <c r="E22" s="51" t="s">
        <v>19</v>
      </c>
      <c r="F22" s="45" t="s">
        <v>149</v>
      </c>
      <c r="G22" s="45">
        <v>26.78</v>
      </c>
      <c r="H22" s="45">
        <v>14.66</v>
      </c>
      <c r="I22" s="45" t="s">
        <v>137</v>
      </c>
      <c r="J22" s="45" t="s">
        <v>132</v>
      </c>
      <c r="L22" s="103"/>
      <c r="M22" s="103"/>
      <c r="N22" s="46" t="s">
        <v>268</v>
      </c>
      <c r="O22" s="51" t="s">
        <v>143</v>
      </c>
      <c r="P22" s="45"/>
      <c r="Q22" s="45">
        <v>23.07</v>
      </c>
      <c r="R22" s="46">
        <v>11.76</v>
      </c>
      <c r="S22" s="45"/>
      <c r="T22" s="45" t="s">
        <v>148</v>
      </c>
    </row>
    <row r="23" spans="2:20" x14ac:dyDescent="0.25">
      <c r="B23" s="100"/>
      <c r="C23" s="100"/>
      <c r="D23" s="45">
        <v>5032</v>
      </c>
      <c r="E23" s="51" t="s">
        <v>19</v>
      </c>
      <c r="F23" s="45" t="s">
        <v>149</v>
      </c>
      <c r="G23" s="45">
        <v>27.4</v>
      </c>
      <c r="H23" s="45">
        <v>18.29</v>
      </c>
      <c r="I23" s="45" t="s">
        <v>152</v>
      </c>
      <c r="J23" s="45" t="s">
        <v>132</v>
      </c>
      <c r="L23" s="104"/>
      <c r="M23" s="104"/>
      <c r="N23" s="46" t="s">
        <v>269</v>
      </c>
      <c r="O23" s="51" t="s">
        <v>143</v>
      </c>
      <c r="P23" s="45"/>
      <c r="Q23" s="45">
        <v>24.14</v>
      </c>
      <c r="R23" s="46">
        <v>13.05</v>
      </c>
      <c r="S23" s="45"/>
      <c r="T23" s="45" t="s">
        <v>148</v>
      </c>
    </row>
    <row r="24" spans="2:20" x14ac:dyDescent="0.25">
      <c r="B24" s="100"/>
      <c r="C24" s="100"/>
      <c r="D24" s="45">
        <v>5017</v>
      </c>
      <c r="E24" s="51" t="s">
        <v>19</v>
      </c>
      <c r="F24" s="45" t="s">
        <v>149</v>
      </c>
      <c r="G24" s="45">
        <v>33.56</v>
      </c>
      <c r="H24" s="45">
        <v>16.77</v>
      </c>
      <c r="I24" s="45" t="s">
        <v>156</v>
      </c>
      <c r="J24" s="45" t="s">
        <v>132</v>
      </c>
      <c r="L24" s="102" t="s">
        <v>138</v>
      </c>
      <c r="M24" s="102" t="s">
        <v>186</v>
      </c>
      <c r="N24" s="45" t="s">
        <v>270</v>
      </c>
      <c r="O24" s="51" t="s">
        <v>143</v>
      </c>
      <c r="P24" s="45"/>
      <c r="Q24" s="45">
        <v>22.68</v>
      </c>
      <c r="R24" s="45">
        <v>11.05</v>
      </c>
      <c r="S24" s="45"/>
      <c r="T24" s="45" t="s">
        <v>144</v>
      </c>
    </row>
    <row r="25" spans="2:20" x14ac:dyDescent="0.25">
      <c r="B25" s="100"/>
      <c r="C25" s="100"/>
      <c r="D25" s="45">
        <v>5414</v>
      </c>
      <c r="E25" s="51" t="s">
        <v>19</v>
      </c>
      <c r="F25" s="45" t="s">
        <v>149</v>
      </c>
      <c r="G25" s="45">
        <v>29.76</v>
      </c>
      <c r="H25" s="45">
        <v>15.77</v>
      </c>
      <c r="I25" s="45" t="s">
        <v>156</v>
      </c>
      <c r="J25" s="45" t="s">
        <v>132</v>
      </c>
      <c r="L25" s="104"/>
      <c r="M25" s="104"/>
      <c r="N25" s="45" t="s">
        <v>271</v>
      </c>
      <c r="O25" s="51" t="s">
        <v>143</v>
      </c>
      <c r="P25" s="45"/>
      <c r="Q25" s="45">
        <v>23.19</v>
      </c>
      <c r="R25" s="45">
        <v>11.32</v>
      </c>
      <c r="S25" s="45"/>
      <c r="T25" s="45" t="s">
        <v>144</v>
      </c>
    </row>
    <row r="26" spans="2:20" ht="30" x14ac:dyDescent="0.25">
      <c r="B26" s="100"/>
      <c r="C26" s="100"/>
      <c r="D26" s="45">
        <v>5009</v>
      </c>
      <c r="E26" s="51" t="s">
        <v>19</v>
      </c>
      <c r="F26" s="45" t="s">
        <v>149</v>
      </c>
      <c r="G26" s="45">
        <v>29.24</v>
      </c>
      <c r="H26" s="45">
        <v>17.82</v>
      </c>
      <c r="I26" s="45" t="s">
        <v>152</v>
      </c>
      <c r="J26" s="45" t="s">
        <v>132</v>
      </c>
      <c r="L26" s="45" t="s">
        <v>172</v>
      </c>
      <c r="M26" s="45" t="s">
        <v>186</v>
      </c>
      <c r="N26" s="45"/>
      <c r="O26" s="51" t="s">
        <v>143</v>
      </c>
      <c r="P26" s="45"/>
      <c r="Q26" s="46" t="s">
        <v>275</v>
      </c>
      <c r="R26" s="46" t="s">
        <v>276</v>
      </c>
      <c r="S26" s="45"/>
      <c r="T26" s="45" t="s">
        <v>274</v>
      </c>
    </row>
    <row r="27" spans="2:20" ht="30" x14ac:dyDescent="0.25">
      <c r="B27" s="100"/>
      <c r="C27" s="100"/>
      <c r="D27" s="45">
        <v>5013</v>
      </c>
      <c r="E27" s="51" t="s">
        <v>19</v>
      </c>
      <c r="F27" s="45" t="s">
        <v>150</v>
      </c>
      <c r="G27" s="45">
        <v>28.19</v>
      </c>
      <c r="H27" s="45">
        <v>15.39</v>
      </c>
      <c r="I27" s="45" t="s">
        <v>156</v>
      </c>
      <c r="J27" s="45" t="s">
        <v>132</v>
      </c>
      <c r="L27" s="45" t="s">
        <v>188</v>
      </c>
      <c r="M27" s="45" t="s">
        <v>186</v>
      </c>
      <c r="N27" s="45"/>
      <c r="O27" s="51" t="s">
        <v>19</v>
      </c>
      <c r="P27" s="45"/>
      <c r="Q27" s="46" t="s">
        <v>272</v>
      </c>
      <c r="R27" s="46" t="s">
        <v>273</v>
      </c>
      <c r="S27" s="45"/>
      <c r="T27" s="45" t="s">
        <v>498</v>
      </c>
    </row>
    <row r="28" spans="2:20" ht="30" x14ac:dyDescent="0.25">
      <c r="B28" s="100"/>
      <c r="C28" s="100"/>
      <c r="D28" s="45">
        <v>5010</v>
      </c>
      <c r="E28" s="51" t="s">
        <v>19</v>
      </c>
      <c r="F28" s="45" t="s">
        <v>149</v>
      </c>
      <c r="G28" s="45">
        <v>29.57</v>
      </c>
      <c r="H28" s="45">
        <v>17.46</v>
      </c>
      <c r="I28" s="45" t="s">
        <v>157</v>
      </c>
      <c r="J28" s="45" t="s">
        <v>132</v>
      </c>
      <c r="L28" s="45" t="s">
        <v>191</v>
      </c>
      <c r="M28" s="45" t="s">
        <v>192</v>
      </c>
      <c r="N28" s="45"/>
      <c r="O28" s="51" t="s">
        <v>19</v>
      </c>
      <c r="P28" s="45"/>
      <c r="Q28" s="46" t="s">
        <v>277</v>
      </c>
      <c r="R28" s="46" t="s">
        <v>278</v>
      </c>
      <c r="S28" s="45"/>
      <c r="T28" s="45" t="s">
        <v>497</v>
      </c>
    </row>
    <row r="29" spans="2:20" x14ac:dyDescent="0.25">
      <c r="B29" s="101" t="s">
        <v>158</v>
      </c>
      <c r="C29" s="100" t="s">
        <v>186</v>
      </c>
      <c r="D29" s="46" t="s">
        <v>159</v>
      </c>
      <c r="E29" s="51" t="s">
        <v>143</v>
      </c>
      <c r="F29" s="45" t="s">
        <v>443</v>
      </c>
      <c r="G29" s="46">
        <v>21.99</v>
      </c>
      <c r="H29" s="46">
        <v>16.8</v>
      </c>
      <c r="I29" s="45"/>
      <c r="J29" s="46" t="s">
        <v>161</v>
      </c>
      <c r="L29" s="47" t="s">
        <v>127</v>
      </c>
      <c r="M29" s="47" t="s">
        <v>128</v>
      </c>
      <c r="N29" s="47" t="s">
        <v>129</v>
      </c>
      <c r="O29" s="47" t="s">
        <v>66</v>
      </c>
      <c r="P29" s="47" t="s">
        <v>68</v>
      </c>
      <c r="Q29" s="48" t="s">
        <v>130</v>
      </c>
      <c r="R29" s="49" t="s">
        <v>136</v>
      </c>
      <c r="S29" s="49" t="s">
        <v>131</v>
      </c>
      <c r="T29" s="50" t="s">
        <v>126</v>
      </c>
    </row>
    <row r="30" spans="2:20" x14ac:dyDescent="0.25">
      <c r="B30" s="101"/>
      <c r="C30" s="100"/>
      <c r="D30" s="46" t="s">
        <v>160</v>
      </c>
      <c r="E30" s="51" t="s">
        <v>143</v>
      </c>
      <c r="F30" s="45" t="s">
        <v>443</v>
      </c>
      <c r="G30" s="46">
        <v>21.67</v>
      </c>
      <c r="H30" s="46">
        <v>17.16</v>
      </c>
      <c r="I30" s="45"/>
      <c r="J30" s="46" t="s">
        <v>161</v>
      </c>
      <c r="L30" s="102" t="s">
        <v>133</v>
      </c>
      <c r="M30" s="102" t="s">
        <v>134</v>
      </c>
      <c r="N30" s="45">
        <v>5018</v>
      </c>
      <c r="O30" s="51" t="s">
        <v>19</v>
      </c>
      <c r="P30" s="45" t="s">
        <v>198</v>
      </c>
      <c r="Q30" s="45">
        <v>29.2</v>
      </c>
      <c r="R30" s="45">
        <v>17.82</v>
      </c>
      <c r="S30" s="45" t="s">
        <v>152</v>
      </c>
      <c r="T30" s="45" t="s">
        <v>132</v>
      </c>
    </row>
    <row r="31" spans="2:20" x14ac:dyDescent="0.25">
      <c r="B31" s="100" t="s">
        <v>165</v>
      </c>
      <c r="C31" s="100" t="s">
        <v>186</v>
      </c>
      <c r="D31" s="46" t="s">
        <v>162</v>
      </c>
      <c r="E31" s="51" t="s">
        <v>143</v>
      </c>
      <c r="F31" s="45" t="s">
        <v>443</v>
      </c>
      <c r="G31" s="46">
        <v>21.4</v>
      </c>
      <c r="H31" s="46">
        <v>16.23</v>
      </c>
      <c r="I31" s="45"/>
      <c r="J31" s="45" t="s">
        <v>144</v>
      </c>
      <c r="L31" s="103"/>
      <c r="M31" s="103"/>
      <c r="N31" s="45">
        <v>5024</v>
      </c>
      <c r="O31" s="51" t="s">
        <v>19</v>
      </c>
      <c r="P31" s="45" t="s">
        <v>198</v>
      </c>
      <c r="Q31" s="45">
        <v>33.11</v>
      </c>
      <c r="R31" s="45">
        <v>18.22</v>
      </c>
      <c r="S31" s="45" t="s">
        <v>156</v>
      </c>
      <c r="T31" s="45" t="s">
        <v>132</v>
      </c>
    </row>
    <row r="32" spans="2:20" x14ac:dyDescent="0.25">
      <c r="B32" s="100"/>
      <c r="C32" s="100"/>
      <c r="D32" s="46" t="s">
        <v>163</v>
      </c>
      <c r="E32" s="51" t="s">
        <v>143</v>
      </c>
      <c r="F32" s="45" t="s">
        <v>443</v>
      </c>
      <c r="G32" s="46">
        <v>21.77</v>
      </c>
      <c r="H32" s="46">
        <v>16.05</v>
      </c>
      <c r="I32" s="45"/>
      <c r="J32" s="45" t="s">
        <v>144</v>
      </c>
      <c r="L32" s="103"/>
      <c r="M32" s="103"/>
      <c r="N32" s="45">
        <v>5028</v>
      </c>
      <c r="O32" s="51" t="s">
        <v>19</v>
      </c>
      <c r="P32" s="45" t="s">
        <v>198</v>
      </c>
      <c r="Q32" s="45">
        <v>31.86</v>
      </c>
      <c r="R32" s="45">
        <v>17.97</v>
      </c>
      <c r="S32" s="45">
        <v>0</v>
      </c>
      <c r="T32" s="45" t="s">
        <v>132</v>
      </c>
    </row>
    <row r="33" spans="2:20" x14ac:dyDescent="0.25">
      <c r="B33" s="100"/>
      <c r="C33" s="100"/>
      <c r="D33" s="46" t="s">
        <v>164</v>
      </c>
      <c r="E33" s="51" t="s">
        <v>143</v>
      </c>
      <c r="F33" s="45" t="s">
        <v>443</v>
      </c>
      <c r="G33" s="46">
        <v>21.7</v>
      </c>
      <c r="H33" s="46">
        <v>15.83</v>
      </c>
      <c r="I33" s="45"/>
      <c r="J33" s="45" t="s">
        <v>144</v>
      </c>
      <c r="L33" s="103"/>
      <c r="M33" s="103"/>
      <c r="N33" s="45">
        <v>5031</v>
      </c>
      <c r="O33" s="51" t="s">
        <v>19</v>
      </c>
      <c r="P33" s="45" t="s">
        <v>197</v>
      </c>
      <c r="Q33" s="45">
        <v>31.26</v>
      </c>
      <c r="R33" s="45">
        <v>17.09</v>
      </c>
      <c r="S33" s="45">
        <v>0</v>
      </c>
      <c r="T33" s="45" t="s">
        <v>132</v>
      </c>
    </row>
    <row r="34" spans="2:20" x14ac:dyDescent="0.25">
      <c r="B34" s="100"/>
      <c r="C34" s="100"/>
      <c r="D34" s="46" t="s">
        <v>142</v>
      </c>
      <c r="E34" s="51" t="s">
        <v>143</v>
      </c>
      <c r="F34" s="45" t="s">
        <v>443</v>
      </c>
      <c r="G34" s="46">
        <v>21.68</v>
      </c>
      <c r="H34" s="46">
        <v>15.95</v>
      </c>
      <c r="I34" s="45"/>
      <c r="J34" s="45" t="s">
        <v>144</v>
      </c>
      <c r="L34" s="103"/>
      <c r="M34" s="103"/>
      <c r="N34" s="45">
        <v>4999</v>
      </c>
      <c r="O34" s="51" t="s">
        <v>19</v>
      </c>
      <c r="P34" s="45" t="s">
        <v>197</v>
      </c>
      <c r="Q34" s="45">
        <v>33.270000000000003</v>
      </c>
      <c r="R34" s="45">
        <v>16.88</v>
      </c>
      <c r="S34" s="45" t="s">
        <v>156</v>
      </c>
      <c r="T34" s="45" t="s">
        <v>132</v>
      </c>
    </row>
    <row r="35" spans="2:20" x14ac:dyDescent="0.25">
      <c r="B35" s="100"/>
      <c r="C35" s="100"/>
      <c r="D35" s="46" t="s">
        <v>142</v>
      </c>
      <c r="E35" s="51" t="s">
        <v>143</v>
      </c>
      <c r="F35" s="45" t="s">
        <v>443</v>
      </c>
      <c r="G35" s="46">
        <v>21.7</v>
      </c>
      <c r="H35" s="46">
        <v>16.100000000000001</v>
      </c>
      <c r="I35" s="45"/>
      <c r="J35" s="45" t="s">
        <v>144</v>
      </c>
      <c r="L35" s="103"/>
      <c r="M35" s="103"/>
      <c r="N35" s="45">
        <v>5029</v>
      </c>
      <c r="O35" s="51" t="s">
        <v>19</v>
      </c>
      <c r="P35" s="45" t="s">
        <v>197</v>
      </c>
      <c r="Q35" s="45">
        <v>32.619999999999997</v>
      </c>
      <c r="R35" s="45">
        <v>18.600000000000001</v>
      </c>
      <c r="S35" s="45"/>
      <c r="T35" s="45" t="s">
        <v>132</v>
      </c>
    </row>
    <row r="36" spans="2:20" ht="36" customHeight="1" x14ac:dyDescent="0.25">
      <c r="B36" s="45" t="s">
        <v>170</v>
      </c>
      <c r="C36" s="45" t="s">
        <v>186</v>
      </c>
      <c r="D36" s="45"/>
      <c r="E36" s="51" t="s">
        <v>143</v>
      </c>
      <c r="F36" s="45" t="s">
        <v>443</v>
      </c>
      <c r="G36" s="46" t="s">
        <v>171</v>
      </c>
      <c r="H36" s="46" t="s">
        <v>174</v>
      </c>
      <c r="I36" s="45"/>
      <c r="J36" s="45" t="s">
        <v>148</v>
      </c>
      <c r="L36" s="103"/>
      <c r="M36" s="103"/>
      <c r="N36" s="45">
        <v>5027</v>
      </c>
      <c r="O36" s="51" t="s">
        <v>19</v>
      </c>
      <c r="P36" s="45" t="s">
        <v>197</v>
      </c>
      <c r="Q36" s="45">
        <v>33.049999999999997</v>
      </c>
      <c r="R36" s="45">
        <v>18.41</v>
      </c>
      <c r="S36" s="45" t="s">
        <v>156</v>
      </c>
      <c r="T36" s="45" t="s">
        <v>132</v>
      </c>
    </row>
    <row r="37" spans="2:20" ht="32.1" customHeight="1" x14ac:dyDescent="0.25">
      <c r="B37" s="45" t="s">
        <v>172</v>
      </c>
      <c r="C37" s="45" t="s">
        <v>186</v>
      </c>
      <c r="D37" s="45"/>
      <c r="E37" s="51" t="s">
        <v>143</v>
      </c>
      <c r="F37" s="45" t="s">
        <v>443</v>
      </c>
      <c r="G37" s="46" t="s">
        <v>173</v>
      </c>
      <c r="H37" s="46" t="s">
        <v>176</v>
      </c>
      <c r="I37" s="45"/>
      <c r="J37" s="45" t="s">
        <v>177</v>
      </c>
      <c r="L37" s="103"/>
      <c r="M37" s="103"/>
      <c r="N37" s="45">
        <v>5026</v>
      </c>
      <c r="O37" s="51" t="s">
        <v>19</v>
      </c>
      <c r="P37" s="45" t="s">
        <v>197</v>
      </c>
      <c r="Q37" s="45">
        <v>30.82</v>
      </c>
      <c r="R37" s="45">
        <v>20.64</v>
      </c>
      <c r="S37" s="45" t="s">
        <v>152</v>
      </c>
      <c r="T37" s="45" t="s">
        <v>132</v>
      </c>
    </row>
    <row r="38" spans="2:20" x14ac:dyDescent="0.25">
      <c r="B38" s="101" t="s">
        <v>166</v>
      </c>
      <c r="C38" s="100" t="s">
        <v>186</v>
      </c>
      <c r="D38" s="46" t="s">
        <v>167</v>
      </c>
      <c r="E38" s="51" t="s">
        <v>19</v>
      </c>
      <c r="F38" s="45" t="s">
        <v>443</v>
      </c>
      <c r="G38" s="46">
        <v>23.81</v>
      </c>
      <c r="H38" s="46">
        <v>16.97</v>
      </c>
      <c r="I38" s="45"/>
      <c r="J38" s="45" t="s">
        <v>148</v>
      </c>
      <c r="L38" s="104"/>
      <c r="M38" s="104"/>
      <c r="N38" s="45">
        <v>5020</v>
      </c>
      <c r="O38" s="51" t="s">
        <v>19</v>
      </c>
      <c r="P38" s="45" t="s">
        <v>198</v>
      </c>
      <c r="Q38" s="45">
        <v>31.12</v>
      </c>
      <c r="R38" s="45">
        <v>19.100000000000001</v>
      </c>
      <c r="S38" s="45" t="s">
        <v>152</v>
      </c>
      <c r="T38" s="45" t="s">
        <v>132</v>
      </c>
    </row>
    <row r="39" spans="2:20" x14ac:dyDescent="0.25">
      <c r="B39" s="101"/>
      <c r="C39" s="100"/>
      <c r="D39" s="46" t="s">
        <v>168</v>
      </c>
      <c r="E39" s="51" t="s">
        <v>19</v>
      </c>
      <c r="F39" s="45" t="s">
        <v>443</v>
      </c>
      <c r="G39" s="46">
        <v>28.09</v>
      </c>
      <c r="H39" s="46">
        <v>17.39</v>
      </c>
      <c r="I39" s="45"/>
      <c r="J39" s="45" t="s">
        <v>148</v>
      </c>
      <c r="L39" s="102" t="s">
        <v>138</v>
      </c>
      <c r="M39" s="102" t="s">
        <v>186</v>
      </c>
      <c r="N39" s="45" t="s">
        <v>279</v>
      </c>
      <c r="O39" s="51" t="s">
        <v>205</v>
      </c>
      <c r="P39" s="45" t="s">
        <v>444</v>
      </c>
      <c r="Q39" s="45">
        <v>22.7</v>
      </c>
      <c r="R39" s="45">
        <v>14.39</v>
      </c>
      <c r="S39" s="45"/>
      <c r="T39" s="45" t="s">
        <v>144</v>
      </c>
    </row>
    <row r="40" spans="2:20" x14ac:dyDescent="0.25">
      <c r="B40" s="101"/>
      <c r="C40" s="100"/>
      <c r="D40" s="46" t="s">
        <v>169</v>
      </c>
      <c r="E40" s="51" t="s">
        <v>19</v>
      </c>
      <c r="F40" s="45" t="s">
        <v>443</v>
      </c>
      <c r="G40" s="46">
        <v>24.16</v>
      </c>
      <c r="H40" s="46">
        <v>17.23</v>
      </c>
      <c r="I40" s="45"/>
      <c r="J40" s="45" t="s">
        <v>148</v>
      </c>
      <c r="L40" s="103"/>
      <c r="M40" s="103"/>
      <c r="N40" s="45" t="s">
        <v>280</v>
      </c>
      <c r="O40" s="51" t="s">
        <v>205</v>
      </c>
      <c r="P40" s="45" t="s">
        <v>444</v>
      </c>
      <c r="Q40" s="45">
        <v>23.79</v>
      </c>
      <c r="R40" s="45">
        <v>13.8</v>
      </c>
      <c r="S40" s="45"/>
      <c r="T40" s="45" t="s">
        <v>144</v>
      </c>
    </row>
    <row r="41" spans="2:20" x14ac:dyDescent="0.25">
      <c r="B41" s="100" t="s">
        <v>178</v>
      </c>
      <c r="C41" s="100" t="s">
        <v>186</v>
      </c>
      <c r="D41" s="46" t="s">
        <v>179</v>
      </c>
      <c r="E41" s="51" t="s">
        <v>19</v>
      </c>
      <c r="F41" s="45" t="s">
        <v>443</v>
      </c>
      <c r="G41" s="46">
        <v>26.93</v>
      </c>
      <c r="H41" s="46">
        <v>18.66</v>
      </c>
      <c r="I41" s="45"/>
      <c r="J41" s="46" t="s">
        <v>148</v>
      </c>
      <c r="L41" s="103"/>
      <c r="M41" s="103"/>
      <c r="N41" s="45" t="s">
        <v>281</v>
      </c>
      <c r="O41" s="51" t="s">
        <v>205</v>
      </c>
      <c r="P41" s="45" t="s">
        <v>444</v>
      </c>
      <c r="Q41" s="45">
        <v>23.99</v>
      </c>
      <c r="R41" s="45">
        <v>13.08</v>
      </c>
      <c r="S41" s="45"/>
      <c r="T41" s="45" t="s">
        <v>144</v>
      </c>
    </row>
    <row r="42" spans="2:20" x14ac:dyDescent="0.25">
      <c r="B42" s="100"/>
      <c r="C42" s="100"/>
      <c r="D42" s="46">
        <v>1.3000000000000001E-261</v>
      </c>
      <c r="E42" s="51" t="s">
        <v>19</v>
      </c>
      <c r="F42" s="45" t="s">
        <v>443</v>
      </c>
      <c r="G42" s="46">
        <v>30.48</v>
      </c>
      <c r="H42" s="46">
        <v>22.26</v>
      </c>
      <c r="I42" s="45"/>
      <c r="J42" s="46" t="s">
        <v>148</v>
      </c>
      <c r="L42" s="103"/>
      <c r="M42" s="103"/>
      <c r="N42" s="45" t="s">
        <v>282</v>
      </c>
      <c r="O42" s="51" t="s">
        <v>205</v>
      </c>
      <c r="P42" s="45" t="s">
        <v>444</v>
      </c>
      <c r="Q42" s="45">
        <v>24.22</v>
      </c>
      <c r="R42" s="45">
        <v>15.07</v>
      </c>
      <c r="S42" s="45"/>
      <c r="T42" s="45" t="s">
        <v>144</v>
      </c>
    </row>
    <row r="43" spans="2:20" x14ac:dyDescent="0.25">
      <c r="B43" s="100"/>
      <c r="C43" s="100"/>
      <c r="D43" s="46" t="s">
        <v>180</v>
      </c>
      <c r="E43" s="51" t="s">
        <v>19</v>
      </c>
      <c r="F43" s="45" t="s">
        <v>443</v>
      </c>
      <c r="G43" s="46">
        <v>28.04</v>
      </c>
      <c r="H43" s="46">
        <v>19.77</v>
      </c>
      <c r="I43" s="45"/>
      <c r="J43" s="46" t="s">
        <v>148</v>
      </c>
      <c r="L43" s="104"/>
      <c r="M43" s="104"/>
      <c r="N43" s="45" t="s">
        <v>283</v>
      </c>
      <c r="O43" s="51" t="s">
        <v>205</v>
      </c>
      <c r="P43" s="45" t="s">
        <v>444</v>
      </c>
      <c r="Q43" s="45">
        <v>26.52</v>
      </c>
      <c r="R43" s="45">
        <v>16.79</v>
      </c>
      <c r="S43" s="45"/>
      <c r="T43" s="45" t="s">
        <v>144</v>
      </c>
    </row>
    <row r="44" spans="2:20" ht="30" x14ac:dyDescent="0.25">
      <c r="B44" s="100"/>
      <c r="C44" s="100"/>
      <c r="D44" s="46" t="s">
        <v>181</v>
      </c>
      <c r="E44" s="51" t="s">
        <v>19</v>
      </c>
      <c r="F44" s="45" t="s">
        <v>443</v>
      </c>
      <c r="G44" s="46">
        <v>25.98</v>
      </c>
      <c r="H44" s="46">
        <v>18.14</v>
      </c>
      <c r="I44" s="45"/>
      <c r="J44" s="46" t="s">
        <v>148</v>
      </c>
      <c r="L44" s="45" t="s">
        <v>170</v>
      </c>
      <c r="M44" s="45" t="s">
        <v>186</v>
      </c>
      <c r="N44" s="45"/>
      <c r="O44" s="51" t="s">
        <v>205</v>
      </c>
      <c r="P44" s="45" t="s">
        <v>444</v>
      </c>
      <c r="Q44" s="46" t="s">
        <v>284</v>
      </c>
      <c r="R44" s="46" t="s">
        <v>285</v>
      </c>
      <c r="S44" s="46"/>
      <c r="T44" s="45" t="s">
        <v>148</v>
      </c>
    </row>
    <row r="45" spans="2:20" ht="30" x14ac:dyDescent="0.25">
      <c r="B45" s="100"/>
      <c r="C45" s="100"/>
      <c r="D45" s="46" t="s">
        <v>182</v>
      </c>
      <c r="E45" s="51" t="s">
        <v>19</v>
      </c>
      <c r="F45" s="45" t="s">
        <v>443</v>
      </c>
      <c r="G45" s="46">
        <v>29.98</v>
      </c>
      <c r="H45" s="46">
        <v>21.29</v>
      </c>
      <c r="I45" s="45"/>
      <c r="J45" s="46" t="s">
        <v>148</v>
      </c>
      <c r="L45" s="45" t="s">
        <v>172</v>
      </c>
      <c r="M45" s="46" t="s">
        <v>186</v>
      </c>
      <c r="N45" s="45"/>
      <c r="O45" s="51" t="s">
        <v>205</v>
      </c>
      <c r="P45" s="45" t="s">
        <v>444</v>
      </c>
      <c r="Q45" s="46" t="s">
        <v>286</v>
      </c>
      <c r="R45" s="46" t="s">
        <v>287</v>
      </c>
      <c r="S45" s="46"/>
      <c r="T45" s="45" t="s">
        <v>274</v>
      </c>
    </row>
    <row r="46" spans="2:20" ht="26.1" customHeight="1" x14ac:dyDescent="0.25">
      <c r="B46" s="100"/>
      <c r="C46" s="100"/>
      <c r="D46" s="46" t="s">
        <v>183</v>
      </c>
      <c r="E46" s="51" t="s">
        <v>19</v>
      </c>
      <c r="F46" s="45" t="s">
        <v>443</v>
      </c>
      <c r="G46" s="46">
        <v>27.17</v>
      </c>
      <c r="H46" s="46">
        <v>20.29</v>
      </c>
      <c r="I46" s="45"/>
      <c r="J46" s="46" t="s">
        <v>148</v>
      </c>
      <c r="L46" s="45" t="s">
        <v>288</v>
      </c>
      <c r="M46" s="46" t="s">
        <v>186</v>
      </c>
      <c r="N46" s="45" t="s">
        <v>457</v>
      </c>
      <c r="O46" s="52" t="s">
        <v>462</v>
      </c>
      <c r="P46" s="45" t="s">
        <v>444</v>
      </c>
      <c r="Q46" s="53">
        <v>28.51</v>
      </c>
      <c r="R46" s="46">
        <v>16.84</v>
      </c>
      <c r="S46" s="45"/>
      <c r="T46" s="46" t="s">
        <v>369</v>
      </c>
    </row>
    <row r="47" spans="2:20" ht="30" x14ac:dyDescent="0.25">
      <c r="B47" s="100"/>
      <c r="C47" s="100"/>
      <c r="D47" s="46" t="s">
        <v>184</v>
      </c>
      <c r="E47" s="51" t="s">
        <v>19</v>
      </c>
      <c r="F47" s="45" t="s">
        <v>443</v>
      </c>
      <c r="G47" s="46">
        <v>26.79</v>
      </c>
      <c r="H47" s="46">
        <v>18.78</v>
      </c>
      <c r="I47" s="45"/>
      <c r="J47" s="46" t="s">
        <v>148</v>
      </c>
      <c r="L47" s="45" t="s">
        <v>245</v>
      </c>
      <c r="M47" s="45" t="s">
        <v>186</v>
      </c>
      <c r="N47" s="45"/>
      <c r="O47" s="52" t="s">
        <v>19</v>
      </c>
      <c r="P47" s="45" t="s">
        <v>444</v>
      </c>
      <c r="Q47" s="46" t="s">
        <v>290</v>
      </c>
      <c r="R47" s="46" t="s">
        <v>291</v>
      </c>
      <c r="S47" s="46"/>
      <c r="T47" s="45" t="s">
        <v>148</v>
      </c>
    </row>
    <row r="48" spans="2:20" ht="30" x14ac:dyDescent="0.25">
      <c r="B48" s="45" t="s">
        <v>185</v>
      </c>
      <c r="C48" s="45" t="s">
        <v>186</v>
      </c>
      <c r="D48" s="45"/>
      <c r="E48" s="51" t="s">
        <v>445</v>
      </c>
      <c r="F48" s="45" t="s">
        <v>443</v>
      </c>
      <c r="G48" s="45">
        <v>26.7</v>
      </c>
      <c r="H48" s="45">
        <v>18.7</v>
      </c>
      <c r="I48" s="45"/>
      <c r="J48" s="46" t="s">
        <v>187</v>
      </c>
      <c r="L48" s="45" t="s">
        <v>191</v>
      </c>
      <c r="M48" s="45" t="s">
        <v>192</v>
      </c>
      <c r="N48" s="45"/>
      <c r="O48" s="52" t="s">
        <v>19</v>
      </c>
      <c r="P48" s="45" t="s">
        <v>444</v>
      </c>
      <c r="Q48" s="46" t="s">
        <v>292</v>
      </c>
      <c r="R48" s="46" t="s">
        <v>293</v>
      </c>
      <c r="S48" s="46"/>
      <c r="T48" s="45" t="s">
        <v>497</v>
      </c>
    </row>
    <row r="49" spans="2:20" ht="30" x14ac:dyDescent="0.25">
      <c r="B49" s="45" t="s">
        <v>188</v>
      </c>
      <c r="C49" s="45" t="s">
        <v>186</v>
      </c>
      <c r="D49" s="45"/>
      <c r="E49" s="51" t="s">
        <v>19</v>
      </c>
      <c r="F49" s="45" t="s">
        <v>443</v>
      </c>
      <c r="G49" s="46" t="s">
        <v>189</v>
      </c>
      <c r="H49" s="46" t="s">
        <v>190</v>
      </c>
      <c r="I49" s="45"/>
      <c r="J49" s="45" t="s">
        <v>498</v>
      </c>
      <c r="L49" s="45" t="s">
        <v>188</v>
      </c>
      <c r="M49" s="45" t="s">
        <v>186</v>
      </c>
      <c r="N49" s="45"/>
      <c r="O49" s="52" t="s">
        <v>19</v>
      </c>
      <c r="P49" s="45" t="s">
        <v>444</v>
      </c>
      <c r="Q49" s="46" t="s">
        <v>294</v>
      </c>
      <c r="R49" s="46" t="s">
        <v>295</v>
      </c>
      <c r="S49" s="46"/>
      <c r="T49" s="45" t="s">
        <v>498</v>
      </c>
    </row>
    <row r="50" spans="2:20" ht="30" x14ac:dyDescent="0.25">
      <c r="B50" s="46" t="s">
        <v>191</v>
      </c>
      <c r="C50" s="45" t="s">
        <v>192</v>
      </c>
      <c r="D50" s="45"/>
      <c r="E50" s="51" t="s">
        <v>19</v>
      </c>
      <c r="F50" s="45" t="s">
        <v>443</v>
      </c>
      <c r="G50" s="46" t="s">
        <v>193</v>
      </c>
      <c r="H50" s="46" t="s">
        <v>194</v>
      </c>
      <c r="I50" s="45"/>
      <c r="J50" s="46" t="s">
        <v>497</v>
      </c>
      <c r="L50" s="45" t="s">
        <v>166</v>
      </c>
      <c r="M50" s="45" t="s">
        <v>186</v>
      </c>
      <c r="N50" s="45"/>
      <c r="O50" s="52" t="s">
        <v>19</v>
      </c>
      <c r="P50" s="45" t="s">
        <v>444</v>
      </c>
      <c r="Q50" s="46" t="s">
        <v>296</v>
      </c>
      <c r="R50" s="46" t="s">
        <v>297</v>
      </c>
      <c r="S50" s="46"/>
      <c r="T50" s="45" t="s">
        <v>148</v>
      </c>
    </row>
    <row r="51" spans="2:20" ht="30" x14ac:dyDescent="0.25">
      <c r="B51" s="45" t="s">
        <v>146</v>
      </c>
      <c r="C51" s="45" t="s">
        <v>186</v>
      </c>
      <c r="D51" s="45"/>
      <c r="E51" s="51" t="s">
        <v>19</v>
      </c>
      <c r="F51" s="45" t="s">
        <v>443</v>
      </c>
      <c r="G51" s="46" t="s">
        <v>195</v>
      </c>
      <c r="H51" s="46" t="s">
        <v>196</v>
      </c>
      <c r="I51" s="45"/>
      <c r="J51" s="46" t="s">
        <v>148</v>
      </c>
      <c r="L51" s="45" t="s">
        <v>178</v>
      </c>
      <c r="M51" s="45" t="s">
        <v>186</v>
      </c>
      <c r="N51" s="45"/>
      <c r="O51" s="52" t="s">
        <v>19</v>
      </c>
      <c r="P51" s="45" t="s">
        <v>444</v>
      </c>
      <c r="Q51" s="46" t="s">
        <v>298</v>
      </c>
      <c r="R51" s="46" t="s">
        <v>299</v>
      </c>
      <c r="S51" s="46"/>
      <c r="T51" s="45" t="s">
        <v>148</v>
      </c>
    </row>
    <row r="52" spans="2:20" s="39" customFormat="1" ht="28.5" x14ac:dyDescent="0.25">
      <c r="B52" s="47" t="s">
        <v>127</v>
      </c>
      <c r="C52" s="48" t="s">
        <v>442</v>
      </c>
      <c r="D52" s="47" t="s">
        <v>129</v>
      </c>
      <c r="E52" s="47" t="s">
        <v>66</v>
      </c>
      <c r="F52" s="47" t="s">
        <v>68</v>
      </c>
      <c r="G52" s="48" t="s">
        <v>130</v>
      </c>
      <c r="H52" s="49" t="s">
        <v>136</v>
      </c>
      <c r="I52" s="49" t="s">
        <v>131</v>
      </c>
      <c r="J52" s="50" t="s">
        <v>126</v>
      </c>
      <c r="L52" s="101" t="s">
        <v>289</v>
      </c>
      <c r="M52" s="102" t="s">
        <v>186</v>
      </c>
      <c r="N52" s="46"/>
      <c r="O52" s="52" t="s">
        <v>19</v>
      </c>
      <c r="P52" s="45" t="s">
        <v>444</v>
      </c>
      <c r="Q52" s="46">
        <v>28.32</v>
      </c>
      <c r="R52" s="46">
        <v>16.38</v>
      </c>
      <c r="S52" s="45"/>
      <c r="T52" s="45" t="s">
        <v>148</v>
      </c>
    </row>
    <row r="53" spans="2:20" x14ac:dyDescent="0.25">
      <c r="B53" s="100" t="s">
        <v>133</v>
      </c>
      <c r="C53" s="100" t="s">
        <v>134</v>
      </c>
      <c r="D53" s="45">
        <v>5004</v>
      </c>
      <c r="E53" s="51" t="s">
        <v>19</v>
      </c>
      <c r="F53" s="45" t="s">
        <v>197</v>
      </c>
      <c r="G53" s="45">
        <v>29.79</v>
      </c>
      <c r="H53" s="45">
        <v>18.579999999999998</v>
      </c>
      <c r="I53" s="45" t="s">
        <v>137</v>
      </c>
      <c r="J53" s="45" t="s">
        <v>132</v>
      </c>
      <c r="L53" s="101"/>
      <c r="M53" s="104"/>
      <c r="N53" s="46"/>
      <c r="O53" s="52" t="s">
        <v>19</v>
      </c>
      <c r="P53" s="45" t="s">
        <v>444</v>
      </c>
      <c r="Q53" s="46">
        <v>28.6</v>
      </c>
      <c r="R53" s="46">
        <v>15.18</v>
      </c>
      <c r="S53" s="44"/>
      <c r="T53" s="45" t="s">
        <v>148</v>
      </c>
    </row>
    <row r="54" spans="2:20" ht="28.5" x14ac:dyDescent="0.25">
      <c r="B54" s="100"/>
      <c r="C54" s="100"/>
      <c r="D54" s="45">
        <v>4903</v>
      </c>
      <c r="E54" s="51" t="s">
        <v>19</v>
      </c>
      <c r="F54" s="45" t="s">
        <v>198</v>
      </c>
      <c r="G54" s="45">
        <v>41.85</v>
      </c>
      <c r="H54" s="45">
        <v>18.46</v>
      </c>
      <c r="I54" s="45" t="s">
        <v>200</v>
      </c>
      <c r="J54" s="45" t="s">
        <v>132</v>
      </c>
      <c r="L54" s="47" t="s">
        <v>127</v>
      </c>
      <c r="M54" s="47" t="s">
        <v>128</v>
      </c>
      <c r="N54" s="47" t="s">
        <v>129</v>
      </c>
      <c r="O54" s="47" t="s">
        <v>66</v>
      </c>
      <c r="P54" s="47" t="s">
        <v>68</v>
      </c>
      <c r="Q54" s="48" t="s">
        <v>230</v>
      </c>
      <c r="R54" s="49" t="s">
        <v>229</v>
      </c>
      <c r="S54" s="49" t="s">
        <v>131</v>
      </c>
      <c r="T54" s="50" t="s">
        <v>126</v>
      </c>
    </row>
    <row r="55" spans="2:20" x14ac:dyDescent="0.25">
      <c r="B55" s="100"/>
      <c r="C55" s="100"/>
      <c r="D55" s="45">
        <v>48095</v>
      </c>
      <c r="E55" s="51" t="s">
        <v>19</v>
      </c>
      <c r="F55" s="45" t="s">
        <v>198</v>
      </c>
      <c r="G55" s="45">
        <v>41.37</v>
      </c>
      <c r="H55" s="45">
        <v>20.36</v>
      </c>
      <c r="I55" s="45" t="s">
        <v>201</v>
      </c>
      <c r="J55" s="45" t="s">
        <v>132</v>
      </c>
      <c r="L55" s="102" t="s">
        <v>133</v>
      </c>
      <c r="M55" s="102" t="s">
        <v>134</v>
      </c>
      <c r="N55" s="45">
        <v>4869</v>
      </c>
      <c r="O55" s="52" t="s">
        <v>19</v>
      </c>
      <c r="P55" s="45" t="s">
        <v>226</v>
      </c>
      <c r="Q55" s="45">
        <v>20.16</v>
      </c>
      <c r="R55" s="45">
        <v>15.17</v>
      </c>
      <c r="S55" s="45" t="s">
        <v>233</v>
      </c>
      <c r="T55" s="45" t="s">
        <v>132</v>
      </c>
    </row>
    <row r="56" spans="2:20" x14ac:dyDescent="0.25">
      <c r="B56" s="100"/>
      <c r="C56" s="100"/>
      <c r="D56" s="45">
        <v>4900</v>
      </c>
      <c r="E56" s="51" t="s">
        <v>19</v>
      </c>
      <c r="F56" s="45" t="s">
        <v>198</v>
      </c>
      <c r="G56" s="45">
        <v>45.19</v>
      </c>
      <c r="H56" s="45">
        <v>19.86</v>
      </c>
      <c r="I56" s="45" t="s">
        <v>200</v>
      </c>
      <c r="J56" s="45" t="s">
        <v>132</v>
      </c>
      <c r="L56" s="103"/>
      <c r="M56" s="103"/>
      <c r="N56" s="45">
        <v>4865</v>
      </c>
      <c r="O56" s="52" t="s">
        <v>19</v>
      </c>
      <c r="P56" s="45" t="s">
        <v>226</v>
      </c>
      <c r="Q56" s="45">
        <v>19.95</v>
      </c>
      <c r="R56" s="45">
        <v>14.3</v>
      </c>
      <c r="S56" s="45" t="s">
        <v>233</v>
      </c>
      <c r="T56" s="45" t="s">
        <v>132</v>
      </c>
    </row>
    <row r="57" spans="2:20" x14ac:dyDescent="0.25">
      <c r="B57" s="100"/>
      <c r="C57" s="100"/>
      <c r="D57" s="45">
        <v>4901</v>
      </c>
      <c r="E57" s="51" t="s">
        <v>19</v>
      </c>
      <c r="F57" s="45" t="s">
        <v>198</v>
      </c>
      <c r="G57" s="45">
        <v>45.79</v>
      </c>
      <c r="H57" s="45">
        <v>19.3</v>
      </c>
      <c r="I57" s="45" t="s">
        <v>201</v>
      </c>
      <c r="J57" s="45" t="s">
        <v>132</v>
      </c>
      <c r="L57" s="103"/>
      <c r="M57" s="103"/>
      <c r="N57" s="45">
        <v>4861</v>
      </c>
      <c r="O57" s="52" t="s">
        <v>19</v>
      </c>
      <c r="P57" s="45" t="s">
        <v>300</v>
      </c>
      <c r="Q57" s="45">
        <v>22</v>
      </c>
      <c r="R57" s="45">
        <v>14.68</v>
      </c>
      <c r="S57" s="45" t="s">
        <v>231</v>
      </c>
      <c r="T57" s="45" t="s">
        <v>132</v>
      </c>
    </row>
    <row r="58" spans="2:20" x14ac:dyDescent="0.25">
      <c r="B58" s="100"/>
      <c r="C58" s="100"/>
      <c r="D58" s="45">
        <v>4889</v>
      </c>
      <c r="E58" s="51" t="s">
        <v>19</v>
      </c>
      <c r="F58" s="45" t="s">
        <v>198</v>
      </c>
      <c r="G58" s="45">
        <v>43.31</v>
      </c>
      <c r="H58" s="45">
        <v>19.98</v>
      </c>
      <c r="I58" s="45" t="s">
        <v>152</v>
      </c>
      <c r="J58" s="45" t="s">
        <v>132</v>
      </c>
      <c r="L58" s="103"/>
      <c r="M58" s="103"/>
      <c r="N58" s="45">
        <v>4870</v>
      </c>
      <c r="O58" s="52" t="s">
        <v>19</v>
      </c>
      <c r="P58" s="45" t="s">
        <v>225</v>
      </c>
      <c r="Q58" s="45">
        <v>20.38</v>
      </c>
      <c r="R58" s="45">
        <v>15.71</v>
      </c>
      <c r="S58" s="45" t="s">
        <v>231</v>
      </c>
      <c r="T58" s="45" t="s">
        <v>132</v>
      </c>
    </row>
    <row r="59" spans="2:20" x14ac:dyDescent="0.25">
      <c r="B59" s="100"/>
      <c r="C59" s="100"/>
      <c r="D59" s="45">
        <v>4899</v>
      </c>
      <c r="E59" s="51" t="s">
        <v>19</v>
      </c>
      <c r="F59" s="45" t="s">
        <v>198</v>
      </c>
      <c r="G59" s="45">
        <v>48.06</v>
      </c>
      <c r="H59" s="45">
        <v>20.81</v>
      </c>
      <c r="I59" s="45" t="s">
        <v>202</v>
      </c>
      <c r="J59" s="45" t="s">
        <v>132</v>
      </c>
      <c r="L59" s="103"/>
      <c r="M59" s="103"/>
      <c r="N59" s="45">
        <v>4867</v>
      </c>
      <c r="O59" s="52" t="s">
        <v>19</v>
      </c>
      <c r="P59" s="45" t="s">
        <v>225</v>
      </c>
      <c r="Q59" s="45">
        <v>20.52</v>
      </c>
      <c r="R59" s="45">
        <v>15.36</v>
      </c>
      <c r="S59" s="45" t="s">
        <v>231</v>
      </c>
      <c r="T59" s="45" t="s">
        <v>132</v>
      </c>
    </row>
    <row r="60" spans="2:20" x14ac:dyDescent="0.25">
      <c r="B60" s="100"/>
      <c r="C60" s="100"/>
      <c r="D60" s="45">
        <v>4893</v>
      </c>
      <c r="E60" s="51" t="s">
        <v>19</v>
      </c>
      <c r="F60" s="45" t="s">
        <v>198</v>
      </c>
      <c r="G60" s="45">
        <v>47.18</v>
      </c>
      <c r="H60" s="45">
        <v>21.4</v>
      </c>
      <c r="I60" s="45" t="s">
        <v>152</v>
      </c>
      <c r="J60" s="45" t="s">
        <v>132</v>
      </c>
      <c r="L60" s="103"/>
      <c r="M60" s="103"/>
      <c r="N60" s="45">
        <v>4874</v>
      </c>
      <c r="O60" s="52" t="s">
        <v>19</v>
      </c>
      <c r="P60" s="45" t="s">
        <v>226</v>
      </c>
      <c r="Q60" s="45">
        <v>19</v>
      </c>
      <c r="R60" s="45">
        <v>15.29</v>
      </c>
      <c r="S60" s="45" t="s">
        <v>231</v>
      </c>
      <c r="T60" s="45" t="s">
        <v>132</v>
      </c>
    </row>
    <row r="61" spans="2:20" x14ac:dyDescent="0.25">
      <c r="B61" s="100"/>
      <c r="C61" s="100"/>
      <c r="D61" s="45">
        <v>4902</v>
      </c>
      <c r="E61" s="51" t="s">
        <v>19</v>
      </c>
      <c r="F61" s="45" t="s">
        <v>198</v>
      </c>
      <c r="G61" s="45">
        <v>45.6</v>
      </c>
      <c r="H61" s="45">
        <v>21.81</v>
      </c>
      <c r="I61" s="45" t="s">
        <v>152</v>
      </c>
      <c r="J61" s="45" t="s">
        <v>132</v>
      </c>
      <c r="L61" s="103"/>
      <c r="M61" s="103"/>
      <c r="N61" s="45">
        <v>4866</v>
      </c>
      <c r="O61" s="52" t="s">
        <v>19</v>
      </c>
      <c r="P61" s="45" t="s">
        <v>225</v>
      </c>
      <c r="Q61" s="45">
        <v>19.59</v>
      </c>
      <c r="R61" s="45">
        <v>13.96</v>
      </c>
      <c r="S61" s="45" t="s">
        <v>233</v>
      </c>
      <c r="T61" s="45" t="s">
        <v>132</v>
      </c>
    </row>
    <row r="62" spans="2:20" x14ac:dyDescent="0.25">
      <c r="B62" s="100"/>
      <c r="C62" s="100"/>
      <c r="D62" s="45">
        <v>4898</v>
      </c>
      <c r="E62" s="51" t="s">
        <v>19</v>
      </c>
      <c r="F62" s="45" t="s">
        <v>198</v>
      </c>
      <c r="G62" s="45">
        <v>52.87</v>
      </c>
      <c r="H62" s="45">
        <v>22.26</v>
      </c>
      <c r="I62" s="45" t="s">
        <v>137</v>
      </c>
      <c r="J62" s="45" t="s">
        <v>132</v>
      </c>
      <c r="L62" s="103"/>
      <c r="M62" s="103"/>
      <c r="N62" s="45">
        <v>4858</v>
      </c>
      <c r="O62" s="52" t="s">
        <v>19</v>
      </c>
      <c r="P62" s="45" t="s">
        <v>225</v>
      </c>
      <c r="Q62" s="45">
        <v>20.2</v>
      </c>
      <c r="R62" s="45">
        <v>15.78</v>
      </c>
      <c r="S62" s="45" t="s">
        <v>233</v>
      </c>
      <c r="T62" s="45" t="s">
        <v>132</v>
      </c>
    </row>
    <row r="63" spans="2:20" x14ac:dyDescent="0.25">
      <c r="B63" s="100"/>
      <c r="C63" s="100"/>
      <c r="D63" s="45">
        <v>4894</v>
      </c>
      <c r="E63" s="51" t="s">
        <v>19</v>
      </c>
      <c r="F63" s="45" t="s">
        <v>197</v>
      </c>
      <c r="G63" s="45">
        <v>46.47</v>
      </c>
      <c r="H63" s="45">
        <v>23.04</v>
      </c>
      <c r="I63" s="45" t="s">
        <v>157</v>
      </c>
      <c r="J63" s="45" t="s">
        <v>132</v>
      </c>
      <c r="L63" s="103"/>
      <c r="M63" s="103"/>
      <c r="N63" s="45">
        <v>4860</v>
      </c>
      <c r="O63" s="52" t="s">
        <v>19</v>
      </c>
      <c r="P63" s="45" t="s">
        <v>225</v>
      </c>
      <c r="Q63" s="45">
        <v>21.18</v>
      </c>
      <c r="R63" s="45">
        <v>12.52</v>
      </c>
      <c r="S63" s="45" t="s">
        <v>233</v>
      </c>
      <c r="T63" s="45" t="s">
        <v>132</v>
      </c>
    </row>
    <row r="64" spans="2:20" x14ac:dyDescent="0.25">
      <c r="B64" s="100"/>
      <c r="C64" s="100"/>
      <c r="D64" s="45">
        <v>4892</v>
      </c>
      <c r="E64" s="51" t="s">
        <v>19</v>
      </c>
      <c r="F64" s="45" t="s">
        <v>197</v>
      </c>
      <c r="G64" s="45">
        <v>51.39</v>
      </c>
      <c r="H64" s="45">
        <v>20.78</v>
      </c>
      <c r="I64" s="45" t="s">
        <v>200</v>
      </c>
      <c r="J64" s="45" t="s">
        <v>132</v>
      </c>
      <c r="L64" s="104"/>
      <c r="M64" s="104"/>
      <c r="N64" s="45">
        <v>4875</v>
      </c>
      <c r="O64" s="52" t="s">
        <v>19</v>
      </c>
      <c r="P64" s="45" t="s">
        <v>226</v>
      </c>
      <c r="Q64" s="45">
        <v>18.91</v>
      </c>
      <c r="R64" s="45">
        <v>15.96</v>
      </c>
      <c r="S64" s="45" t="s">
        <v>233</v>
      </c>
      <c r="T64" s="45" t="s">
        <v>132</v>
      </c>
    </row>
    <row r="65" spans="2:20" x14ac:dyDescent="0.25">
      <c r="B65" s="100"/>
      <c r="C65" s="100"/>
      <c r="D65" s="45">
        <v>4896</v>
      </c>
      <c r="E65" s="51" t="s">
        <v>19</v>
      </c>
      <c r="F65" s="45" t="s">
        <v>197</v>
      </c>
      <c r="G65" s="45">
        <v>44.53</v>
      </c>
      <c r="H65" s="45">
        <v>20.9</v>
      </c>
      <c r="I65" s="45" t="s">
        <v>137</v>
      </c>
      <c r="J65" s="45" t="s">
        <v>132</v>
      </c>
      <c r="L65" s="102" t="s">
        <v>138</v>
      </c>
      <c r="M65" s="102" t="s">
        <v>186</v>
      </c>
      <c r="N65" s="45" t="s">
        <v>301</v>
      </c>
      <c r="O65" s="51" t="s">
        <v>143</v>
      </c>
      <c r="P65" s="45" t="s">
        <v>317</v>
      </c>
      <c r="Q65" s="45">
        <v>23.86</v>
      </c>
      <c r="R65" s="45">
        <v>16</v>
      </c>
      <c r="S65" s="45"/>
      <c r="T65" s="45" t="s">
        <v>144</v>
      </c>
    </row>
    <row r="66" spans="2:20" x14ac:dyDescent="0.25">
      <c r="B66" s="100"/>
      <c r="C66" s="100"/>
      <c r="D66" s="45">
        <v>4891</v>
      </c>
      <c r="E66" s="51" t="s">
        <v>19</v>
      </c>
      <c r="F66" s="45" t="s">
        <v>197</v>
      </c>
      <c r="G66" s="45">
        <v>47.49</v>
      </c>
      <c r="H66" s="45">
        <v>19.38</v>
      </c>
      <c r="I66" s="45" t="s">
        <v>157</v>
      </c>
      <c r="J66" s="45" t="s">
        <v>132</v>
      </c>
      <c r="L66" s="103"/>
      <c r="M66" s="103"/>
      <c r="N66" s="45" t="s">
        <v>302</v>
      </c>
      <c r="O66" s="51" t="s">
        <v>143</v>
      </c>
      <c r="P66" s="45" t="s">
        <v>317</v>
      </c>
      <c r="Q66" s="45">
        <v>18.93</v>
      </c>
      <c r="R66" s="45">
        <v>13.9</v>
      </c>
      <c r="S66" s="45"/>
      <c r="T66" s="45" t="s">
        <v>144</v>
      </c>
    </row>
    <row r="67" spans="2:20" x14ac:dyDescent="0.25">
      <c r="B67" s="100"/>
      <c r="C67" s="100"/>
      <c r="D67" s="45">
        <v>4897</v>
      </c>
      <c r="E67" s="51" t="s">
        <v>19</v>
      </c>
      <c r="F67" s="45" t="s">
        <v>197</v>
      </c>
      <c r="G67" s="45">
        <v>45.79</v>
      </c>
      <c r="H67" s="45">
        <v>18.05</v>
      </c>
      <c r="I67" s="45" t="s">
        <v>202</v>
      </c>
      <c r="J67" s="45" t="s">
        <v>132</v>
      </c>
      <c r="L67" s="103"/>
      <c r="M67" s="103"/>
      <c r="N67" s="45" t="s">
        <v>303</v>
      </c>
      <c r="O67" s="51" t="s">
        <v>143</v>
      </c>
      <c r="P67" s="45" t="s">
        <v>317</v>
      </c>
      <c r="Q67" s="45">
        <v>19.37</v>
      </c>
      <c r="R67" s="45">
        <v>13.46</v>
      </c>
      <c r="S67" s="45"/>
      <c r="T67" s="45" t="s">
        <v>144</v>
      </c>
    </row>
    <row r="68" spans="2:20" x14ac:dyDescent="0.25">
      <c r="B68" s="100"/>
      <c r="C68" s="100"/>
      <c r="D68" s="45">
        <v>4890</v>
      </c>
      <c r="E68" s="51" t="s">
        <v>19</v>
      </c>
      <c r="F68" s="45" t="s">
        <v>199</v>
      </c>
      <c r="G68" s="45">
        <v>47.56</v>
      </c>
      <c r="H68" s="45">
        <v>19.48</v>
      </c>
      <c r="I68" s="45" t="s">
        <v>203</v>
      </c>
      <c r="J68" s="45" t="s">
        <v>132</v>
      </c>
      <c r="L68" s="103"/>
      <c r="M68" s="103"/>
      <c r="N68" s="45" t="s">
        <v>304</v>
      </c>
      <c r="O68" s="51" t="s">
        <v>143</v>
      </c>
      <c r="P68" s="45" t="s">
        <v>317</v>
      </c>
      <c r="Q68" s="45">
        <v>17.5</v>
      </c>
      <c r="R68" s="45">
        <v>13.1</v>
      </c>
      <c r="S68" s="45"/>
      <c r="T68" s="45" t="s">
        <v>144</v>
      </c>
    </row>
    <row r="69" spans="2:20" x14ac:dyDescent="0.25">
      <c r="B69" s="100"/>
      <c r="C69" s="100"/>
      <c r="D69" s="45">
        <v>4841</v>
      </c>
      <c r="E69" s="51" t="s">
        <v>19</v>
      </c>
      <c r="F69" s="45" t="s">
        <v>197</v>
      </c>
      <c r="G69" s="45">
        <v>41.9</v>
      </c>
      <c r="H69" s="45">
        <v>21.5</v>
      </c>
      <c r="I69" s="45" t="s">
        <v>204</v>
      </c>
      <c r="J69" s="45" t="s">
        <v>132</v>
      </c>
      <c r="L69" s="104"/>
      <c r="M69" s="104"/>
      <c r="N69" s="45" t="s">
        <v>305</v>
      </c>
      <c r="O69" s="51" t="s">
        <v>143</v>
      </c>
      <c r="P69" s="45" t="s">
        <v>317</v>
      </c>
      <c r="Q69" s="45">
        <v>18.75</v>
      </c>
      <c r="R69" s="45">
        <v>14.41</v>
      </c>
      <c r="S69" s="45"/>
      <c r="T69" s="45" t="s">
        <v>144</v>
      </c>
    </row>
    <row r="70" spans="2:20" x14ac:dyDescent="0.25">
      <c r="B70" s="100"/>
      <c r="C70" s="100"/>
      <c r="D70" s="45">
        <v>4948</v>
      </c>
      <c r="E70" s="51" t="s">
        <v>19</v>
      </c>
      <c r="F70" s="45" t="s">
        <v>199</v>
      </c>
      <c r="G70" s="45">
        <v>36.4</v>
      </c>
      <c r="H70" s="45">
        <v>19.7</v>
      </c>
      <c r="I70" s="45" t="s">
        <v>137</v>
      </c>
      <c r="J70" s="45" t="s">
        <v>132</v>
      </c>
      <c r="L70" s="102" t="s">
        <v>170</v>
      </c>
      <c r="M70" s="102" t="s">
        <v>186</v>
      </c>
      <c r="N70" s="45"/>
      <c r="O70" s="51" t="s">
        <v>143</v>
      </c>
      <c r="P70" s="45" t="s">
        <v>317</v>
      </c>
      <c r="Q70" s="45">
        <v>21.84</v>
      </c>
      <c r="R70" s="45">
        <v>15.59</v>
      </c>
      <c r="S70" s="45"/>
      <c r="T70" s="46" t="s">
        <v>148</v>
      </c>
    </row>
    <row r="71" spans="2:20" x14ac:dyDescent="0.25">
      <c r="B71" s="100"/>
      <c r="C71" s="100"/>
      <c r="D71" s="45">
        <v>5015</v>
      </c>
      <c r="E71" s="51" t="s">
        <v>19</v>
      </c>
      <c r="F71" s="45" t="s">
        <v>197</v>
      </c>
      <c r="G71" s="45">
        <v>27.54</v>
      </c>
      <c r="H71" s="45">
        <v>16.940000000000001</v>
      </c>
      <c r="I71" s="45" t="s">
        <v>137</v>
      </c>
      <c r="J71" s="45" t="s">
        <v>132</v>
      </c>
      <c r="L71" s="103"/>
      <c r="M71" s="103"/>
      <c r="N71" s="45"/>
      <c r="O71" s="51" t="s">
        <v>143</v>
      </c>
      <c r="P71" s="45" t="s">
        <v>317</v>
      </c>
      <c r="Q71" s="45">
        <v>23.99</v>
      </c>
      <c r="R71" s="45">
        <v>16.22</v>
      </c>
      <c r="S71" s="45"/>
      <c r="T71" s="46" t="s">
        <v>148</v>
      </c>
    </row>
    <row r="72" spans="2:20" x14ac:dyDescent="0.25">
      <c r="B72" s="100"/>
      <c r="C72" s="100"/>
      <c r="D72" s="45">
        <v>5012</v>
      </c>
      <c r="E72" s="51" t="s">
        <v>19</v>
      </c>
      <c r="F72" s="45" t="s">
        <v>197</v>
      </c>
      <c r="G72" s="45">
        <v>28.58</v>
      </c>
      <c r="H72" s="45">
        <v>18.579999999999998</v>
      </c>
      <c r="I72" s="45" t="s">
        <v>152</v>
      </c>
      <c r="J72" s="45" t="s">
        <v>132</v>
      </c>
      <c r="L72" s="103"/>
      <c r="M72" s="103"/>
      <c r="N72" s="45"/>
      <c r="O72" s="51" t="s">
        <v>143</v>
      </c>
      <c r="P72" s="45" t="s">
        <v>317</v>
      </c>
      <c r="Q72" s="45">
        <v>24.75</v>
      </c>
      <c r="R72" s="45">
        <v>14.75</v>
      </c>
      <c r="S72" s="45"/>
      <c r="T72" s="46" t="s">
        <v>148</v>
      </c>
    </row>
    <row r="73" spans="2:20" x14ac:dyDescent="0.25">
      <c r="B73" s="100" t="s">
        <v>158</v>
      </c>
      <c r="C73" s="100" t="s">
        <v>186</v>
      </c>
      <c r="D73" s="46" t="s">
        <v>159</v>
      </c>
      <c r="E73" s="51" t="s">
        <v>205</v>
      </c>
      <c r="F73" s="45" t="s">
        <v>444</v>
      </c>
      <c r="G73" s="46">
        <v>34.99</v>
      </c>
      <c r="H73" s="46">
        <v>18.329999999999998</v>
      </c>
      <c r="I73" s="45"/>
      <c r="J73" s="46" t="s">
        <v>161</v>
      </c>
      <c r="L73" s="103"/>
      <c r="M73" s="103"/>
      <c r="N73" s="45"/>
      <c r="O73" s="51" t="s">
        <v>143</v>
      </c>
      <c r="P73" s="45" t="s">
        <v>317</v>
      </c>
      <c r="Q73" s="45">
        <v>23.44</v>
      </c>
      <c r="R73" s="45">
        <v>15.16</v>
      </c>
      <c r="S73" s="45"/>
      <c r="T73" s="46" t="s">
        <v>148</v>
      </c>
    </row>
    <row r="74" spans="2:20" x14ac:dyDescent="0.25">
      <c r="B74" s="100"/>
      <c r="C74" s="100"/>
      <c r="D74" s="46" t="s">
        <v>159</v>
      </c>
      <c r="E74" s="51" t="s">
        <v>205</v>
      </c>
      <c r="F74" s="45" t="s">
        <v>444</v>
      </c>
      <c r="G74" s="46">
        <v>35.270000000000003</v>
      </c>
      <c r="H74" s="46">
        <v>18.309999999999999</v>
      </c>
      <c r="I74" s="45"/>
      <c r="J74" s="46" t="s">
        <v>161</v>
      </c>
      <c r="L74" s="103"/>
      <c r="M74" s="103"/>
      <c r="N74" s="45"/>
      <c r="O74" s="51" t="s">
        <v>143</v>
      </c>
      <c r="P74" s="45" t="s">
        <v>317</v>
      </c>
      <c r="Q74" s="45">
        <v>21.11</v>
      </c>
      <c r="R74" s="45">
        <v>15.65</v>
      </c>
      <c r="S74" s="45"/>
      <c r="T74" s="46" t="s">
        <v>148</v>
      </c>
    </row>
    <row r="75" spans="2:20" ht="30" x14ac:dyDescent="0.25">
      <c r="B75" s="45" t="s">
        <v>170</v>
      </c>
      <c r="C75" s="45" t="s">
        <v>186</v>
      </c>
      <c r="D75" s="45"/>
      <c r="E75" s="51" t="s">
        <v>205</v>
      </c>
      <c r="F75" s="45" t="s">
        <v>444</v>
      </c>
      <c r="G75" s="46" t="s">
        <v>206</v>
      </c>
      <c r="H75" s="46" t="s">
        <v>207</v>
      </c>
      <c r="I75" s="45"/>
      <c r="J75" s="46" t="s">
        <v>148</v>
      </c>
      <c r="L75" s="103"/>
      <c r="M75" s="103"/>
      <c r="N75" s="45"/>
      <c r="O75" s="51" t="s">
        <v>143</v>
      </c>
      <c r="P75" s="45" t="s">
        <v>317</v>
      </c>
      <c r="Q75" s="45">
        <v>23.74</v>
      </c>
      <c r="R75" s="45">
        <v>16.079999999999998</v>
      </c>
      <c r="S75" s="45"/>
      <c r="T75" s="46" t="s">
        <v>148</v>
      </c>
    </row>
    <row r="76" spans="2:20" ht="30" x14ac:dyDescent="0.25">
      <c r="B76" s="45" t="s">
        <v>172</v>
      </c>
      <c r="C76" s="45" t="s">
        <v>186</v>
      </c>
      <c r="D76" s="45"/>
      <c r="E76" s="51" t="s">
        <v>205</v>
      </c>
      <c r="F76" s="45" t="s">
        <v>444</v>
      </c>
      <c r="G76" s="46" t="s">
        <v>208</v>
      </c>
      <c r="H76" s="46" t="s">
        <v>209</v>
      </c>
      <c r="I76" s="45"/>
      <c r="J76" s="45" t="s">
        <v>177</v>
      </c>
      <c r="L76" s="103"/>
      <c r="M76" s="103"/>
      <c r="N76" s="45"/>
      <c r="O76" s="51" t="s">
        <v>143</v>
      </c>
      <c r="P76" s="45" t="s">
        <v>317</v>
      </c>
      <c r="Q76" s="45">
        <v>22.93</v>
      </c>
      <c r="R76" s="45">
        <v>15.91</v>
      </c>
      <c r="S76" s="45"/>
      <c r="T76" s="46" t="s">
        <v>148</v>
      </c>
    </row>
    <row r="77" spans="2:20" x14ac:dyDescent="0.25">
      <c r="B77" s="46" t="s">
        <v>166</v>
      </c>
      <c r="C77" s="45" t="s">
        <v>186</v>
      </c>
      <c r="D77" s="46" t="s">
        <v>210</v>
      </c>
      <c r="E77" s="51" t="s">
        <v>19</v>
      </c>
      <c r="F77" s="45" t="s">
        <v>444</v>
      </c>
      <c r="G77" s="46">
        <v>45.06</v>
      </c>
      <c r="H77" s="46">
        <v>22.25</v>
      </c>
      <c r="I77" s="45"/>
      <c r="J77" s="46" t="s">
        <v>148</v>
      </c>
      <c r="L77" s="104"/>
      <c r="M77" s="104"/>
      <c r="N77" s="45"/>
      <c r="O77" s="51" t="s">
        <v>143</v>
      </c>
      <c r="P77" s="45" t="s">
        <v>317</v>
      </c>
      <c r="Q77" s="45">
        <v>22.03</v>
      </c>
      <c r="R77" s="45">
        <v>15.7</v>
      </c>
      <c r="S77" s="45"/>
      <c r="T77" s="46" t="s">
        <v>148</v>
      </c>
    </row>
    <row r="78" spans="2:20" ht="30" x14ac:dyDescent="0.25">
      <c r="B78" s="100" t="s">
        <v>178</v>
      </c>
      <c r="C78" s="100" t="s">
        <v>186</v>
      </c>
      <c r="D78" s="46" t="s">
        <v>211</v>
      </c>
      <c r="E78" s="51" t="s">
        <v>19</v>
      </c>
      <c r="F78" s="45" t="s">
        <v>444</v>
      </c>
      <c r="G78" s="46">
        <v>45.06</v>
      </c>
      <c r="H78" s="46">
        <v>22.12</v>
      </c>
      <c r="I78" s="45"/>
      <c r="J78" s="46" t="s">
        <v>148</v>
      </c>
      <c r="L78" s="45" t="s">
        <v>172</v>
      </c>
      <c r="M78" s="45" t="s">
        <v>186</v>
      </c>
      <c r="N78" s="45"/>
      <c r="O78" s="51" t="s">
        <v>143</v>
      </c>
      <c r="P78" s="45" t="s">
        <v>317</v>
      </c>
      <c r="Q78" s="46" t="s">
        <v>306</v>
      </c>
      <c r="R78" s="46" t="s">
        <v>307</v>
      </c>
      <c r="S78" s="45"/>
      <c r="T78" s="45" t="s">
        <v>177</v>
      </c>
    </row>
    <row r="79" spans="2:20" x14ac:dyDescent="0.25">
      <c r="B79" s="100"/>
      <c r="C79" s="100"/>
      <c r="D79" s="46" t="s">
        <v>212</v>
      </c>
      <c r="E79" s="51" t="s">
        <v>19</v>
      </c>
      <c r="F79" s="45" t="s">
        <v>444</v>
      </c>
      <c r="G79" s="46">
        <v>40.270000000000003</v>
      </c>
      <c r="H79" s="46">
        <v>22.82</v>
      </c>
      <c r="I79" s="45"/>
      <c r="J79" s="46" t="s">
        <v>148</v>
      </c>
      <c r="L79" s="102" t="s">
        <v>241</v>
      </c>
      <c r="M79" s="102" t="s">
        <v>186</v>
      </c>
      <c r="N79" s="45"/>
      <c r="O79" s="51" t="s">
        <v>19</v>
      </c>
      <c r="P79" s="45" t="s">
        <v>317</v>
      </c>
      <c r="Q79" s="45">
        <v>26.67</v>
      </c>
      <c r="R79" s="45">
        <v>19.38</v>
      </c>
      <c r="S79" s="45"/>
      <c r="T79" s="45" t="s">
        <v>148</v>
      </c>
    </row>
    <row r="80" spans="2:20" x14ac:dyDescent="0.25">
      <c r="B80" s="100"/>
      <c r="C80" s="100"/>
      <c r="D80" s="46" t="s">
        <v>213</v>
      </c>
      <c r="E80" s="51" t="s">
        <v>19</v>
      </c>
      <c r="F80" s="45" t="s">
        <v>444</v>
      </c>
      <c r="G80" s="46">
        <v>43.79</v>
      </c>
      <c r="H80" s="46">
        <v>22.19</v>
      </c>
      <c r="I80" s="45"/>
      <c r="J80" s="46" t="s">
        <v>148</v>
      </c>
      <c r="L80" s="103"/>
      <c r="M80" s="103"/>
      <c r="N80" s="45"/>
      <c r="O80" s="51" t="s">
        <v>19</v>
      </c>
      <c r="P80" s="45" t="s">
        <v>317</v>
      </c>
      <c r="Q80" s="45">
        <v>25.33</v>
      </c>
      <c r="R80" s="45">
        <v>20.6</v>
      </c>
      <c r="S80" s="45"/>
      <c r="T80" s="45" t="s">
        <v>148</v>
      </c>
    </row>
    <row r="81" spans="2:20" x14ac:dyDescent="0.25">
      <c r="B81" s="100"/>
      <c r="C81" s="100"/>
      <c r="D81" s="46" t="s">
        <v>214</v>
      </c>
      <c r="E81" s="51" t="s">
        <v>19</v>
      </c>
      <c r="F81" s="45" t="s">
        <v>444</v>
      </c>
      <c r="G81" s="46">
        <v>49.51</v>
      </c>
      <c r="H81" s="46">
        <v>25.17</v>
      </c>
      <c r="I81" s="45"/>
      <c r="J81" s="46" t="s">
        <v>148</v>
      </c>
      <c r="L81" s="103"/>
      <c r="M81" s="103"/>
      <c r="N81" s="45"/>
      <c r="O81" s="51" t="s">
        <v>19</v>
      </c>
      <c r="P81" s="45" t="s">
        <v>317</v>
      </c>
      <c r="Q81" s="45">
        <v>24</v>
      </c>
      <c r="R81" s="45">
        <v>19.11</v>
      </c>
      <c r="S81" s="45"/>
      <c r="T81" s="45" t="s">
        <v>148</v>
      </c>
    </row>
    <row r="82" spans="2:20" x14ac:dyDescent="0.25">
      <c r="B82" s="100"/>
      <c r="C82" s="100"/>
      <c r="D82" s="46" t="s">
        <v>215</v>
      </c>
      <c r="E82" s="51" t="s">
        <v>19</v>
      </c>
      <c r="F82" s="45" t="s">
        <v>444</v>
      </c>
      <c r="G82" s="46">
        <v>47.26</v>
      </c>
      <c r="H82" s="46">
        <v>23.51</v>
      </c>
      <c r="I82" s="45"/>
      <c r="J82" s="46" t="s">
        <v>148</v>
      </c>
      <c r="L82" s="103"/>
      <c r="M82" s="103"/>
      <c r="N82" s="45"/>
      <c r="O82" s="51" t="s">
        <v>19</v>
      </c>
      <c r="P82" s="45" t="s">
        <v>317</v>
      </c>
      <c r="Q82" s="45">
        <v>21.83</v>
      </c>
      <c r="R82" s="45">
        <v>14.4</v>
      </c>
      <c r="S82" s="45"/>
      <c r="T82" s="45" t="s">
        <v>148</v>
      </c>
    </row>
    <row r="83" spans="2:20" x14ac:dyDescent="0.25">
      <c r="B83" s="100"/>
      <c r="C83" s="100"/>
      <c r="D83" s="46" t="s">
        <v>216</v>
      </c>
      <c r="E83" s="51" t="s">
        <v>19</v>
      </c>
      <c r="F83" s="45" t="s">
        <v>444</v>
      </c>
      <c r="G83" s="46">
        <v>45.44</v>
      </c>
      <c r="H83" s="46">
        <v>25.34</v>
      </c>
      <c r="I83" s="45"/>
      <c r="J83" s="46" t="s">
        <v>148</v>
      </c>
      <c r="L83" s="103"/>
      <c r="M83" s="103"/>
      <c r="N83" s="45"/>
      <c r="O83" s="51" t="s">
        <v>19</v>
      </c>
      <c r="P83" s="45" t="s">
        <v>317</v>
      </c>
      <c r="Q83" s="45">
        <v>20.55</v>
      </c>
      <c r="R83" s="45">
        <v>15.85</v>
      </c>
      <c r="S83" s="45"/>
      <c r="T83" s="45" t="s">
        <v>148</v>
      </c>
    </row>
    <row r="84" spans="2:20" x14ac:dyDescent="0.25">
      <c r="B84" s="100"/>
      <c r="C84" s="100"/>
      <c r="D84" s="46" t="s">
        <v>217</v>
      </c>
      <c r="E84" s="51" t="s">
        <v>19</v>
      </c>
      <c r="F84" s="45" t="s">
        <v>444</v>
      </c>
      <c r="G84" s="46">
        <v>42.84</v>
      </c>
      <c r="H84" s="46">
        <v>22.33</v>
      </c>
      <c r="I84" s="45"/>
      <c r="J84" s="46" t="s">
        <v>148</v>
      </c>
      <c r="L84" s="103"/>
      <c r="M84" s="103"/>
      <c r="N84" s="45"/>
      <c r="O84" s="51" t="s">
        <v>19</v>
      </c>
      <c r="P84" s="45" t="s">
        <v>317</v>
      </c>
      <c r="Q84" s="45">
        <v>21.92</v>
      </c>
      <c r="R84" s="45">
        <v>18.43</v>
      </c>
      <c r="S84" s="45"/>
      <c r="T84" s="45" t="s">
        <v>148</v>
      </c>
    </row>
    <row r="85" spans="2:20" x14ac:dyDescent="0.25">
      <c r="B85" s="100"/>
      <c r="C85" s="100"/>
      <c r="D85" s="46" t="s">
        <v>218</v>
      </c>
      <c r="E85" s="51" t="s">
        <v>19</v>
      </c>
      <c r="F85" s="45" t="s">
        <v>444</v>
      </c>
      <c r="G85" s="46">
        <v>49.15</v>
      </c>
      <c r="H85" s="46">
        <v>25.31</v>
      </c>
      <c r="I85" s="45"/>
      <c r="J85" s="46" t="s">
        <v>148</v>
      </c>
      <c r="L85" s="104"/>
      <c r="M85" s="104"/>
      <c r="N85" s="45"/>
      <c r="O85" s="51" t="s">
        <v>19</v>
      </c>
      <c r="P85" s="45" t="s">
        <v>317</v>
      </c>
      <c r="Q85" s="45">
        <v>24.46</v>
      </c>
      <c r="R85" s="45">
        <v>18.329999999999998</v>
      </c>
      <c r="S85" s="45"/>
      <c r="T85" s="45" t="s">
        <v>148</v>
      </c>
    </row>
    <row r="86" spans="2:20" ht="30" x14ac:dyDescent="0.25">
      <c r="B86" s="45" t="s">
        <v>185</v>
      </c>
      <c r="C86" s="45" t="s">
        <v>186</v>
      </c>
      <c r="D86" s="45"/>
      <c r="E86" s="51" t="s">
        <v>446</v>
      </c>
      <c r="F86" s="45" t="s">
        <v>444</v>
      </c>
      <c r="G86" s="45">
        <v>41</v>
      </c>
      <c r="H86" s="45">
        <v>20.7</v>
      </c>
      <c r="I86" s="45"/>
      <c r="J86" s="46" t="s">
        <v>187</v>
      </c>
      <c r="L86" s="46" t="s">
        <v>458</v>
      </c>
      <c r="M86" s="45" t="s">
        <v>186</v>
      </c>
      <c r="O86" s="51" t="s">
        <v>19</v>
      </c>
      <c r="P86" s="45" t="s">
        <v>317</v>
      </c>
      <c r="Q86" s="45">
        <v>17.61</v>
      </c>
      <c r="R86" s="45">
        <v>14.55</v>
      </c>
      <c r="S86" s="45"/>
      <c r="T86" s="45" t="s">
        <v>243</v>
      </c>
    </row>
    <row r="87" spans="2:20" ht="30" x14ac:dyDescent="0.25">
      <c r="B87" s="45" t="s">
        <v>146</v>
      </c>
      <c r="C87" s="45" t="s">
        <v>186</v>
      </c>
      <c r="D87" s="45"/>
      <c r="E87" s="51" t="s">
        <v>19</v>
      </c>
      <c r="F87" s="45" t="s">
        <v>444</v>
      </c>
      <c r="G87" s="46" t="s">
        <v>219</v>
      </c>
      <c r="H87" s="46" t="s">
        <v>220</v>
      </c>
      <c r="I87" s="45"/>
      <c r="J87" s="46" t="s">
        <v>148</v>
      </c>
      <c r="L87" s="46" t="s">
        <v>458</v>
      </c>
      <c r="M87" s="45" t="s">
        <v>186</v>
      </c>
      <c r="N87" s="45"/>
      <c r="O87" s="51" t="s">
        <v>19</v>
      </c>
      <c r="P87" s="45" t="s">
        <v>317</v>
      </c>
      <c r="Q87" s="45">
        <v>18.14</v>
      </c>
      <c r="R87" s="45">
        <v>14.91</v>
      </c>
      <c r="S87" s="45"/>
      <c r="T87" s="45" t="s">
        <v>243</v>
      </c>
    </row>
    <row r="88" spans="2:20" ht="30" x14ac:dyDescent="0.25">
      <c r="B88" s="45" t="s">
        <v>188</v>
      </c>
      <c r="C88" s="45" t="s">
        <v>186</v>
      </c>
      <c r="D88" s="45"/>
      <c r="E88" s="51" t="s">
        <v>19</v>
      </c>
      <c r="F88" s="45" t="s">
        <v>444</v>
      </c>
      <c r="G88" s="46" t="s">
        <v>221</v>
      </c>
      <c r="H88" s="46" t="s">
        <v>222</v>
      </c>
      <c r="I88" s="45"/>
      <c r="J88" s="45" t="s">
        <v>498</v>
      </c>
      <c r="L88" s="46" t="s">
        <v>459</v>
      </c>
      <c r="M88" s="45" t="s">
        <v>186</v>
      </c>
      <c r="N88" s="45"/>
      <c r="O88" s="51" t="s">
        <v>19</v>
      </c>
      <c r="P88" s="45" t="s">
        <v>317</v>
      </c>
      <c r="Q88" s="45">
        <v>18.86</v>
      </c>
      <c r="R88" s="45">
        <v>15.34</v>
      </c>
      <c r="S88" s="45"/>
      <c r="T88" s="45" t="s">
        <v>243</v>
      </c>
    </row>
    <row r="89" spans="2:20" ht="32.1" customHeight="1" x14ac:dyDescent="0.25">
      <c r="B89" s="45" t="s">
        <v>191</v>
      </c>
      <c r="C89" s="46" t="s">
        <v>192</v>
      </c>
      <c r="D89" s="45"/>
      <c r="E89" s="51" t="s">
        <v>19</v>
      </c>
      <c r="F89" s="45" t="s">
        <v>444</v>
      </c>
      <c r="G89" s="46" t="s">
        <v>223</v>
      </c>
      <c r="H89" s="46" t="s">
        <v>224</v>
      </c>
      <c r="I89" s="45"/>
      <c r="J89" s="45" t="s">
        <v>497</v>
      </c>
      <c r="L89" s="46" t="s">
        <v>460</v>
      </c>
      <c r="M89" s="45" t="s">
        <v>186</v>
      </c>
      <c r="N89" s="45"/>
      <c r="O89" s="51" t="s">
        <v>19</v>
      </c>
      <c r="P89" s="45" t="s">
        <v>317</v>
      </c>
      <c r="Q89" s="45">
        <v>23.69</v>
      </c>
      <c r="R89" s="45">
        <v>18.47</v>
      </c>
      <c r="S89" s="45"/>
      <c r="T89" s="45" t="s">
        <v>243</v>
      </c>
    </row>
    <row r="90" spans="2:20" ht="30" x14ac:dyDescent="0.25">
      <c r="B90" s="47" t="s">
        <v>127</v>
      </c>
      <c r="C90" s="48" t="s">
        <v>442</v>
      </c>
      <c r="D90" s="47" t="s">
        <v>129</v>
      </c>
      <c r="E90" s="47" t="s">
        <v>66</v>
      </c>
      <c r="F90" s="47" t="s">
        <v>68</v>
      </c>
      <c r="G90" s="48" t="s">
        <v>130</v>
      </c>
      <c r="H90" s="49" t="s">
        <v>136</v>
      </c>
      <c r="I90" s="49" t="s">
        <v>131</v>
      </c>
      <c r="J90" s="50" t="s">
        <v>126</v>
      </c>
      <c r="L90" s="46" t="s">
        <v>458</v>
      </c>
      <c r="M90" s="45" t="s">
        <v>186</v>
      </c>
      <c r="N90" s="45"/>
      <c r="O90" s="51" t="s">
        <v>19</v>
      </c>
      <c r="P90" s="45" t="s">
        <v>317</v>
      </c>
      <c r="Q90" s="45">
        <v>22.01</v>
      </c>
      <c r="R90" s="45">
        <v>26.25</v>
      </c>
      <c r="S90" s="45"/>
      <c r="T90" s="45" t="s">
        <v>243</v>
      </c>
    </row>
    <row r="91" spans="2:20" ht="30" x14ac:dyDescent="0.25">
      <c r="B91" s="100" t="s">
        <v>133</v>
      </c>
      <c r="C91" s="100" t="s">
        <v>134</v>
      </c>
      <c r="D91" s="45">
        <v>4809</v>
      </c>
      <c r="E91" s="51" t="s">
        <v>19</v>
      </c>
      <c r="F91" s="45" t="s">
        <v>225</v>
      </c>
      <c r="G91" s="45">
        <v>22.47</v>
      </c>
      <c r="H91" s="45">
        <v>16.59</v>
      </c>
      <c r="I91" s="45" t="s">
        <v>233</v>
      </c>
      <c r="J91" s="45" t="s">
        <v>132</v>
      </c>
      <c r="L91" s="46" t="s">
        <v>458</v>
      </c>
      <c r="M91" s="45" t="s">
        <v>186</v>
      </c>
      <c r="N91" s="45"/>
      <c r="O91" s="51" t="s">
        <v>19</v>
      </c>
      <c r="P91" s="45" t="s">
        <v>317</v>
      </c>
      <c r="Q91" s="45">
        <v>18.260000000000002</v>
      </c>
      <c r="R91" s="45">
        <v>13.17</v>
      </c>
      <c r="S91" s="45"/>
      <c r="T91" s="45" t="s">
        <v>243</v>
      </c>
    </row>
    <row r="92" spans="2:20" ht="30" x14ac:dyDescent="0.25">
      <c r="B92" s="100"/>
      <c r="C92" s="100"/>
      <c r="D92" s="45">
        <v>4838</v>
      </c>
      <c r="E92" s="51" t="s">
        <v>19</v>
      </c>
      <c r="F92" s="45" t="s">
        <v>225</v>
      </c>
      <c r="G92" s="45">
        <v>23.07</v>
      </c>
      <c r="H92" s="45">
        <v>16.55</v>
      </c>
      <c r="I92" s="45" t="s">
        <v>231</v>
      </c>
      <c r="J92" s="45" t="s">
        <v>132</v>
      </c>
      <c r="L92" s="46" t="s">
        <v>461</v>
      </c>
      <c r="M92" s="45" t="s">
        <v>186</v>
      </c>
      <c r="N92" s="45"/>
      <c r="O92" s="51" t="s">
        <v>19</v>
      </c>
      <c r="P92" s="45" t="s">
        <v>317</v>
      </c>
      <c r="Q92" s="45">
        <v>20.48</v>
      </c>
      <c r="R92" s="45">
        <v>15.23</v>
      </c>
      <c r="S92" s="45"/>
      <c r="T92" s="45" t="s">
        <v>243</v>
      </c>
    </row>
    <row r="93" spans="2:20" x14ac:dyDescent="0.25">
      <c r="B93" s="100"/>
      <c r="C93" s="100"/>
      <c r="D93" s="45">
        <v>4829</v>
      </c>
      <c r="E93" s="51" t="s">
        <v>19</v>
      </c>
      <c r="F93" s="45" t="s">
        <v>226</v>
      </c>
      <c r="G93" s="45">
        <v>24.73</v>
      </c>
      <c r="H93" s="45">
        <v>18.850000000000001</v>
      </c>
      <c r="I93" s="45" t="s">
        <v>231</v>
      </c>
      <c r="J93" s="45" t="s">
        <v>132</v>
      </c>
      <c r="L93" s="102" t="s">
        <v>453</v>
      </c>
      <c r="M93" s="102" t="s">
        <v>244</v>
      </c>
      <c r="N93" s="45"/>
      <c r="O93" s="51" t="s">
        <v>19</v>
      </c>
      <c r="P93" s="45" t="s">
        <v>317</v>
      </c>
      <c r="Q93" s="45">
        <v>22.33</v>
      </c>
      <c r="R93" s="45">
        <v>18.39</v>
      </c>
      <c r="S93" s="45"/>
      <c r="T93" s="45" t="s">
        <v>243</v>
      </c>
    </row>
    <row r="94" spans="2:20" x14ac:dyDescent="0.25">
      <c r="B94" s="100"/>
      <c r="C94" s="100"/>
      <c r="D94" s="45">
        <v>4826</v>
      </c>
      <c r="E94" s="51" t="s">
        <v>19</v>
      </c>
      <c r="F94" s="45" t="s">
        <v>225</v>
      </c>
      <c r="G94" s="45">
        <v>24.71</v>
      </c>
      <c r="H94" s="45">
        <v>16.91</v>
      </c>
      <c r="I94" s="45" t="s">
        <v>233</v>
      </c>
      <c r="J94" s="45" t="s">
        <v>132</v>
      </c>
      <c r="L94" s="103"/>
      <c r="M94" s="103"/>
      <c r="N94" s="45"/>
      <c r="O94" s="51" t="s">
        <v>19</v>
      </c>
      <c r="P94" s="45" t="s">
        <v>317</v>
      </c>
      <c r="Q94" s="45">
        <v>30.63</v>
      </c>
      <c r="R94" s="45">
        <v>20.5</v>
      </c>
      <c r="S94" s="45"/>
      <c r="T94" s="45" t="s">
        <v>243</v>
      </c>
    </row>
    <row r="95" spans="2:20" x14ac:dyDescent="0.25">
      <c r="B95" s="100"/>
      <c r="C95" s="100"/>
      <c r="D95" s="45">
        <v>4824</v>
      </c>
      <c r="E95" s="51" t="s">
        <v>19</v>
      </c>
      <c r="F95" s="45" t="s">
        <v>225</v>
      </c>
      <c r="G95" s="45">
        <v>26.01</v>
      </c>
      <c r="H95" s="45">
        <v>17.39</v>
      </c>
      <c r="I95" s="45" t="s">
        <v>231</v>
      </c>
      <c r="J95" s="45" t="s">
        <v>132</v>
      </c>
      <c r="L95" s="103"/>
      <c r="M95" s="103"/>
      <c r="N95" s="45"/>
      <c r="O95" s="51" t="s">
        <v>19</v>
      </c>
      <c r="P95" s="45" t="s">
        <v>317</v>
      </c>
      <c r="Q95" s="45">
        <v>29.41</v>
      </c>
      <c r="R95" s="45">
        <v>21.77</v>
      </c>
      <c r="S95" s="45"/>
      <c r="T95" s="45" t="s">
        <v>243</v>
      </c>
    </row>
    <row r="96" spans="2:20" x14ac:dyDescent="0.25">
      <c r="B96" s="100"/>
      <c r="C96" s="100"/>
      <c r="D96" s="45">
        <v>4881</v>
      </c>
      <c r="E96" s="51" t="s">
        <v>19</v>
      </c>
      <c r="F96" s="45" t="s">
        <v>226</v>
      </c>
      <c r="G96" s="45">
        <v>25.7</v>
      </c>
      <c r="H96" s="45">
        <v>18.98</v>
      </c>
      <c r="I96" s="45" t="s">
        <v>231</v>
      </c>
      <c r="J96" s="45" t="s">
        <v>132</v>
      </c>
      <c r="L96" s="103"/>
      <c r="M96" s="103"/>
      <c r="N96" s="45"/>
      <c r="O96" s="51" t="s">
        <v>19</v>
      </c>
      <c r="P96" s="45" t="s">
        <v>317</v>
      </c>
      <c r="Q96" s="45">
        <v>28.94</v>
      </c>
      <c r="R96" s="45">
        <v>20.72</v>
      </c>
      <c r="S96" s="45"/>
      <c r="T96" s="45" t="s">
        <v>243</v>
      </c>
    </row>
    <row r="97" spans="2:20" x14ac:dyDescent="0.25">
      <c r="B97" s="100"/>
      <c r="C97" s="100"/>
      <c r="D97" s="45">
        <v>4832</v>
      </c>
      <c r="E97" s="51" t="s">
        <v>19</v>
      </c>
      <c r="F97" s="45" t="s">
        <v>225</v>
      </c>
      <c r="G97" s="45">
        <v>26.47</v>
      </c>
      <c r="H97" s="45">
        <v>20.239999999999998</v>
      </c>
      <c r="I97" s="45"/>
      <c r="J97" s="45" t="s">
        <v>132</v>
      </c>
      <c r="L97" s="103"/>
      <c r="M97" s="103"/>
      <c r="N97" s="45"/>
      <c r="O97" s="51" t="s">
        <v>19</v>
      </c>
      <c r="P97" s="45" t="s">
        <v>317</v>
      </c>
      <c r="Q97" s="45">
        <v>15.39</v>
      </c>
      <c r="R97" s="45">
        <v>13.04</v>
      </c>
      <c r="S97" s="45"/>
      <c r="T97" s="45" t="s">
        <v>243</v>
      </c>
    </row>
    <row r="98" spans="2:20" x14ac:dyDescent="0.25">
      <c r="B98" s="100"/>
      <c r="C98" s="100"/>
      <c r="D98" s="45">
        <v>4814</v>
      </c>
      <c r="E98" s="51" t="s">
        <v>19</v>
      </c>
      <c r="F98" s="45" t="s">
        <v>226</v>
      </c>
      <c r="G98" s="45">
        <v>24.59</v>
      </c>
      <c r="H98" s="45">
        <v>17.14</v>
      </c>
      <c r="I98" s="45"/>
      <c r="J98" s="45" t="s">
        <v>132</v>
      </c>
      <c r="L98" s="103"/>
      <c r="M98" s="103"/>
      <c r="N98" s="45"/>
      <c r="O98" s="51" t="s">
        <v>19</v>
      </c>
      <c r="P98" s="45" t="s">
        <v>317</v>
      </c>
      <c r="Q98" s="45">
        <v>19.82</v>
      </c>
      <c r="R98" s="45">
        <v>15</v>
      </c>
      <c r="S98" s="45"/>
      <c r="T98" s="45" t="s">
        <v>243</v>
      </c>
    </row>
    <row r="99" spans="2:20" x14ac:dyDescent="0.25">
      <c r="B99" s="100"/>
      <c r="C99" s="100"/>
      <c r="D99" s="45">
        <v>4803</v>
      </c>
      <c r="E99" s="51" t="s">
        <v>19</v>
      </c>
      <c r="F99" s="45" t="s">
        <v>225</v>
      </c>
      <c r="G99" s="45">
        <v>24.92</v>
      </c>
      <c r="H99" s="45">
        <v>19.03</v>
      </c>
      <c r="I99" s="45" t="s">
        <v>232</v>
      </c>
      <c r="J99" s="45" t="s">
        <v>132</v>
      </c>
      <c r="L99" s="103"/>
      <c r="M99" s="103"/>
      <c r="N99" s="45"/>
      <c r="O99" s="51" t="s">
        <v>19</v>
      </c>
      <c r="P99" s="45" t="s">
        <v>317</v>
      </c>
      <c r="Q99" s="45">
        <v>19.82</v>
      </c>
      <c r="R99" s="45">
        <v>15.17</v>
      </c>
      <c r="S99" s="45"/>
      <c r="T99" s="45" t="s">
        <v>243</v>
      </c>
    </row>
    <row r="100" spans="2:20" x14ac:dyDescent="0.25">
      <c r="B100" s="100"/>
      <c r="C100" s="100"/>
      <c r="D100" s="45">
        <v>4831</v>
      </c>
      <c r="E100" s="51" t="s">
        <v>19</v>
      </c>
      <c r="F100" s="45" t="s">
        <v>225</v>
      </c>
      <c r="G100" s="45">
        <v>24.56</v>
      </c>
      <c r="H100" s="45">
        <v>18.16</v>
      </c>
      <c r="I100" s="45" t="s">
        <v>231</v>
      </c>
      <c r="J100" s="45" t="s">
        <v>132</v>
      </c>
      <c r="L100" s="103"/>
      <c r="M100" s="103"/>
      <c r="N100" s="45"/>
      <c r="O100" s="51" t="s">
        <v>19</v>
      </c>
      <c r="P100" s="45" t="s">
        <v>317</v>
      </c>
      <c r="Q100" s="45">
        <v>20.399999999999999</v>
      </c>
      <c r="R100" s="45">
        <v>15.45</v>
      </c>
      <c r="S100" s="45"/>
      <c r="T100" s="45" t="s">
        <v>243</v>
      </c>
    </row>
    <row r="101" spans="2:20" x14ac:dyDescent="0.25">
      <c r="B101" s="100"/>
      <c r="C101" s="100"/>
      <c r="D101" s="45">
        <v>4819</v>
      </c>
      <c r="E101" s="51" t="s">
        <v>19</v>
      </c>
      <c r="F101" s="45" t="s">
        <v>226</v>
      </c>
      <c r="G101" s="45">
        <v>26.68</v>
      </c>
      <c r="H101" s="45">
        <v>19.850000000000001</v>
      </c>
      <c r="I101" s="45" t="s">
        <v>231</v>
      </c>
      <c r="J101" s="45" t="s">
        <v>132</v>
      </c>
      <c r="L101" s="104"/>
      <c r="M101" s="104"/>
      <c r="N101" s="45"/>
      <c r="O101" s="51" t="s">
        <v>19</v>
      </c>
      <c r="P101" s="45" t="s">
        <v>317</v>
      </c>
      <c r="Q101" s="45">
        <v>18.7</v>
      </c>
      <c r="R101" s="45">
        <v>14.81</v>
      </c>
      <c r="S101" s="45"/>
      <c r="T101" s="45" t="s">
        <v>243</v>
      </c>
    </row>
    <row r="102" spans="2:20" ht="30" x14ac:dyDescent="0.25">
      <c r="B102" s="100"/>
      <c r="C102" s="100"/>
      <c r="D102" s="45">
        <v>4802</v>
      </c>
      <c r="E102" s="51" t="s">
        <v>19</v>
      </c>
      <c r="F102" s="45" t="s">
        <v>225</v>
      </c>
      <c r="G102" s="45">
        <v>25.01</v>
      </c>
      <c r="H102" s="45">
        <v>19.03</v>
      </c>
      <c r="I102" s="45" t="s">
        <v>447</v>
      </c>
      <c r="J102" s="45" t="s">
        <v>132</v>
      </c>
      <c r="L102" s="45" t="s">
        <v>245</v>
      </c>
      <c r="M102" s="45" t="s">
        <v>186</v>
      </c>
      <c r="N102" s="45"/>
      <c r="O102" s="51" t="s">
        <v>19</v>
      </c>
      <c r="P102" s="45" t="s">
        <v>317</v>
      </c>
      <c r="Q102" s="46" t="s">
        <v>308</v>
      </c>
      <c r="R102" s="46" t="s">
        <v>309</v>
      </c>
      <c r="S102" s="45"/>
      <c r="T102" s="45"/>
    </row>
    <row r="103" spans="2:20" ht="30" x14ac:dyDescent="0.25">
      <c r="B103" s="100"/>
      <c r="C103" s="100"/>
      <c r="D103" s="45">
        <v>4818</v>
      </c>
      <c r="E103" s="51" t="s">
        <v>19</v>
      </c>
      <c r="F103" s="45" t="s">
        <v>225</v>
      </c>
      <c r="G103" s="45">
        <v>26.62</v>
      </c>
      <c r="H103" s="45">
        <v>18.600000000000001</v>
      </c>
      <c r="I103" s="45" t="s">
        <v>447</v>
      </c>
      <c r="J103" s="45" t="s">
        <v>132</v>
      </c>
      <c r="L103" s="45" t="s">
        <v>254</v>
      </c>
      <c r="M103" s="45" t="s">
        <v>186</v>
      </c>
      <c r="N103" s="45"/>
      <c r="O103" s="51" t="s">
        <v>19</v>
      </c>
      <c r="P103" s="45" t="s">
        <v>317</v>
      </c>
      <c r="Q103" s="46" t="s">
        <v>310</v>
      </c>
      <c r="R103" s="46" t="s">
        <v>311</v>
      </c>
      <c r="S103" s="45"/>
      <c r="T103" s="45" t="s">
        <v>498</v>
      </c>
    </row>
    <row r="104" spans="2:20" ht="30" x14ac:dyDescent="0.25">
      <c r="B104" s="100"/>
      <c r="C104" s="100"/>
      <c r="D104" s="45">
        <v>4820</v>
      </c>
      <c r="E104" s="51" t="s">
        <v>19</v>
      </c>
      <c r="F104" s="45" t="s">
        <v>225</v>
      </c>
      <c r="G104" s="45">
        <v>20.96</v>
      </c>
      <c r="H104" s="45">
        <v>15.65</v>
      </c>
      <c r="I104" s="45" t="s">
        <v>231</v>
      </c>
      <c r="J104" s="45" t="s">
        <v>132</v>
      </c>
      <c r="L104" s="45" t="s">
        <v>253</v>
      </c>
      <c r="M104" s="45" t="s">
        <v>186</v>
      </c>
      <c r="N104" s="45"/>
      <c r="O104" s="51" t="s">
        <v>19</v>
      </c>
      <c r="P104" s="45" t="s">
        <v>317</v>
      </c>
      <c r="Q104" s="46" t="s">
        <v>312</v>
      </c>
      <c r="R104" s="46" t="s">
        <v>313</v>
      </c>
      <c r="S104" s="45"/>
      <c r="T104" s="45" t="s">
        <v>498</v>
      </c>
    </row>
    <row r="105" spans="2:20" ht="30" x14ac:dyDescent="0.25">
      <c r="B105" s="100"/>
      <c r="C105" s="100"/>
      <c r="D105" s="45">
        <v>4827</v>
      </c>
      <c r="E105" s="51" t="s">
        <v>19</v>
      </c>
      <c r="F105" s="45" t="s">
        <v>225</v>
      </c>
      <c r="G105" s="45">
        <v>27.68</v>
      </c>
      <c r="H105" s="45">
        <v>19.239999999999998</v>
      </c>
      <c r="I105" s="45"/>
      <c r="J105" s="45" t="s">
        <v>132</v>
      </c>
      <c r="L105" s="45" t="s">
        <v>191</v>
      </c>
      <c r="M105" s="45" t="s">
        <v>192</v>
      </c>
      <c r="N105" s="45"/>
      <c r="O105" s="51" t="s">
        <v>19</v>
      </c>
      <c r="P105" s="45" t="s">
        <v>317</v>
      </c>
      <c r="Q105" s="46" t="s">
        <v>314</v>
      </c>
      <c r="R105" s="46" t="s">
        <v>315</v>
      </c>
      <c r="S105" s="45"/>
      <c r="T105" s="45" t="s">
        <v>497</v>
      </c>
    </row>
    <row r="106" spans="2:20" x14ac:dyDescent="0.25">
      <c r="B106" s="100"/>
      <c r="C106" s="100"/>
      <c r="D106" s="45">
        <v>4812</v>
      </c>
      <c r="E106" s="51" t="s">
        <v>19</v>
      </c>
      <c r="F106" s="45" t="s">
        <v>225</v>
      </c>
      <c r="G106" s="45">
        <v>24.75</v>
      </c>
      <c r="H106" s="45">
        <v>18.809999999999999</v>
      </c>
      <c r="I106" s="45"/>
      <c r="J106" s="45" t="s">
        <v>132</v>
      </c>
    </row>
    <row r="107" spans="2:20" x14ac:dyDescent="0.25">
      <c r="B107" s="100"/>
      <c r="C107" s="100"/>
      <c r="D107" s="45">
        <v>4815</v>
      </c>
      <c r="E107" s="51" t="s">
        <v>19</v>
      </c>
      <c r="F107" s="45" t="s">
        <v>226</v>
      </c>
      <c r="G107" s="45">
        <v>26.26</v>
      </c>
      <c r="H107" s="45">
        <v>18.93</v>
      </c>
      <c r="I107" s="45" t="s">
        <v>448</v>
      </c>
      <c r="J107" s="45" t="s">
        <v>132</v>
      </c>
    </row>
    <row r="108" spans="2:20" x14ac:dyDescent="0.25">
      <c r="B108" s="100"/>
      <c r="C108" s="100"/>
      <c r="D108" s="45">
        <v>4808</v>
      </c>
      <c r="E108" s="51" t="s">
        <v>19</v>
      </c>
      <c r="F108" s="45" t="s">
        <v>227</v>
      </c>
      <c r="G108" s="45">
        <v>24.86</v>
      </c>
      <c r="H108" s="45">
        <v>20.03</v>
      </c>
      <c r="I108" s="45" t="s">
        <v>231</v>
      </c>
      <c r="J108" s="45" t="s">
        <v>132</v>
      </c>
    </row>
    <row r="109" spans="2:20" x14ac:dyDescent="0.25">
      <c r="B109" s="100"/>
      <c r="C109" s="100"/>
      <c r="D109" s="45">
        <v>4813</v>
      </c>
      <c r="E109" s="51" t="s">
        <v>19</v>
      </c>
      <c r="F109" s="45" t="s">
        <v>226</v>
      </c>
      <c r="G109" s="45">
        <v>26.85</v>
      </c>
      <c r="H109" s="45">
        <v>21.27</v>
      </c>
      <c r="I109" s="45"/>
      <c r="J109" s="45" t="s">
        <v>132</v>
      </c>
    </row>
    <row r="110" spans="2:20" x14ac:dyDescent="0.25">
      <c r="B110" s="100"/>
      <c r="C110" s="100"/>
      <c r="D110" s="45">
        <v>4821</v>
      </c>
      <c r="E110" s="51" t="s">
        <v>19</v>
      </c>
      <c r="F110" s="45" t="s">
        <v>226</v>
      </c>
      <c r="G110" s="45">
        <v>25.3</v>
      </c>
      <c r="H110" s="45">
        <v>20.62</v>
      </c>
      <c r="I110" s="45" t="s">
        <v>232</v>
      </c>
      <c r="J110" s="45" t="s">
        <v>132</v>
      </c>
    </row>
    <row r="111" spans="2:20" x14ac:dyDescent="0.25">
      <c r="B111" s="100"/>
      <c r="C111" s="100"/>
      <c r="D111" s="45">
        <v>4806</v>
      </c>
      <c r="E111" s="51" t="s">
        <v>19</v>
      </c>
      <c r="F111" s="45" t="s">
        <v>226</v>
      </c>
      <c r="G111" s="45">
        <v>23.77</v>
      </c>
      <c r="H111" s="45">
        <v>20.21</v>
      </c>
      <c r="I111" s="45" t="s">
        <v>231</v>
      </c>
      <c r="J111" s="45" t="s">
        <v>132</v>
      </c>
    </row>
    <row r="112" spans="2:20" x14ac:dyDescent="0.25">
      <c r="B112" s="100"/>
      <c r="C112" s="100"/>
      <c r="D112" s="45">
        <v>4830</v>
      </c>
      <c r="E112" s="51" t="s">
        <v>19</v>
      </c>
      <c r="F112" s="45" t="s">
        <v>225</v>
      </c>
      <c r="G112" s="45">
        <v>25.82</v>
      </c>
      <c r="H112" s="45">
        <v>21.2</v>
      </c>
      <c r="I112" s="45" t="s">
        <v>232</v>
      </c>
      <c r="J112" s="45" t="s">
        <v>132</v>
      </c>
    </row>
    <row r="113" spans="2:10" x14ac:dyDescent="0.25">
      <c r="B113" s="100"/>
      <c r="C113" s="100"/>
      <c r="D113" s="45">
        <v>4833</v>
      </c>
      <c r="E113" s="51" t="s">
        <v>19</v>
      </c>
      <c r="F113" s="45" t="s">
        <v>225</v>
      </c>
      <c r="G113" s="45">
        <v>21.98</v>
      </c>
      <c r="H113" s="45">
        <v>18.05</v>
      </c>
      <c r="I113" s="45"/>
      <c r="J113" s="45" t="s">
        <v>132</v>
      </c>
    </row>
    <row r="114" spans="2:10" x14ac:dyDescent="0.25">
      <c r="B114" s="100"/>
      <c r="C114" s="100"/>
      <c r="D114" s="45">
        <v>4822</v>
      </c>
      <c r="E114" s="51" t="s">
        <v>19</v>
      </c>
      <c r="F114" s="45" t="s">
        <v>225</v>
      </c>
      <c r="G114" s="45">
        <v>26.04</v>
      </c>
      <c r="H114" s="45">
        <v>17.03</v>
      </c>
      <c r="I114" s="45" t="s">
        <v>447</v>
      </c>
      <c r="J114" s="45" t="s">
        <v>132</v>
      </c>
    </row>
    <row r="115" spans="2:10" x14ac:dyDescent="0.25">
      <c r="B115" s="100"/>
      <c r="C115" s="100"/>
      <c r="D115" s="45">
        <v>4810</v>
      </c>
      <c r="E115" s="51" t="s">
        <v>19</v>
      </c>
      <c r="F115" s="45" t="s">
        <v>225</v>
      </c>
      <c r="G115" s="45">
        <v>26.74</v>
      </c>
      <c r="H115" s="45">
        <v>19.48</v>
      </c>
      <c r="I115" s="45" t="s">
        <v>448</v>
      </c>
      <c r="J115" s="45" t="s">
        <v>132</v>
      </c>
    </row>
    <row r="116" spans="2:10" x14ac:dyDescent="0.25">
      <c r="B116" s="100"/>
      <c r="C116" s="100"/>
      <c r="D116" s="45">
        <v>4839</v>
      </c>
      <c r="E116" s="51" t="s">
        <v>19</v>
      </c>
      <c r="F116" s="45" t="s">
        <v>226</v>
      </c>
      <c r="G116" s="45">
        <v>24.54</v>
      </c>
      <c r="H116" s="45">
        <v>19.62</v>
      </c>
      <c r="I116" s="45" t="s">
        <v>449</v>
      </c>
      <c r="J116" s="45" t="s">
        <v>132</v>
      </c>
    </row>
    <row r="117" spans="2:10" x14ac:dyDescent="0.25">
      <c r="B117" s="100"/>
      <c r="C117" s="100"/>
      <c r="D117" s="45">
        <v>4834</v>
      </c>
      <c r="E117" s="51" t="s">
        <v>19</v>
      </c>
      <c r="F117" s="45" t="s">
        <v>226</v>
      </c>
      <c r="G117" s="45">
        <v>23.71</v>
      </c>
      <c r="H117" s="45">
        <v>17.37</v>
      </c>
      <c r="I117" s="45" t="s">
        <v>233</v>
      </c>
      <c r="J117" s="45" t="s">
        <v>132</v>
      </c>
    </row>
    <row r="118" spans="2:10" x14ac:dyDescent="0.25">
      <c r="B118" s="100"/>
      <c r="C118" s="100"/>
      <c r="D118" s="45">
        <v>4801</v>
      </c>
      <c r="E118" s="51" t="s">
        <v>19</v>
      </c>
      <c r="F118" s="45" t="s">
        <v>226</v>
      </c>
      <c r="G118" s="45">
        <v>26.02</v>
      </c>
      <c r="H118" s="45">
        <v>21.64</v>
      </c>
      <c r="I118" s="45" t="s">
        <v>233</v>
      </c>
      <c r="J118" s="45" t="s">
        <v>132</v>
      </c>
    </row>
    <row r="119" spans="2:10" x14ac:dyDescent="0.25">
      <c r="B119" s="100"/>
      <c r="C119" s="100"/>
      <c r="D119" s="45">
        <v>4805</v>
      </c>
      <c r="E119" s="51" t="s">
        <v>19</v>
      </c>
      <c r="F119" s="45" t="s">
        <v>225</v>
      </c>
      <c r="G119" s="45">
        <v>24.68</v>
      </c>
      <c r="H119" s="45">
        <v>19.91</v>
      </c>
      <c r="I119" s="45" t="s">
        <v>232</v>
      </c>
      <c r="J119" s="45" t="s">
        <v>132</v>
      </c>
    </row>
    <row r="120" spans="2:10" x14ac:dyDescent="0.25">
      <c r="B120" s="100"/>
      <c r="C120" s="100"/>
      <c r="D120" s="45">
        <v>4807</v>
      </c>
      <c r="E120" s="51" t="s">
        <v>19</v>
      </c>
      <c r="F120" s="45" t="s">
        <v>226</v>
      </c>
      <c r="G120" s="45">
        <v>27.75</v>
      </c>
      <c r="H120" s="45">
        <v>19.96</v>
      </c>
      <c r="I120" s="45"/>
      <c r="J120" s="45" t="s">
        <v>132</v>
      </c>
    </row>
    <row r="121" spans="2:10" x14ac:dyDescent="0.25">
      <c r="B121" s="100"/>
      <c r="C121" s="100"/>
      <c r="D121" s="45">
        <v>4804</v>
      </c>
      <c r="E121" s="51" t="s">
        <v>19</v>
      </c>
      <c r="F121" s="45" t="s">
        <v>226</v>
      </c>
      <c r="G121" s="45">
        <v>22.19</v>
      </c>
      <c r="H121" s="45">
        <v>18.690000000000001</v>
      </c>
      <c r="I121" s="45"/>
      <c r="J121" s="45" t="s">
        <v>132</v>
      </c>
    </row>
    <row r="122" spans="2:10" x14ac:dyDescent="0.25">
      <c r="B122" s="100"/>
      <c r="C122" s="100"/>
      <c r="D122" s="45">
        <v>4857</v>
      </c>
      <c r="E122" s="51" t="s">
        <v>19</v>
      </c>
      <c r="F122" s="45" t="s">
        <v>228</v>
      </c>
      <c r="G122" s="45">
        <v>20.57</v>
      </c>
      <c r="H122" s="45">
        <v>13.25</v>
      </c>
      <c r="I122" s="45" t="s">
        <v>234</v>
      </c>
      <c r="J122" s="45" t="s">
        <v>132</v>
      </c>
    </row>
    <row r="123" spans="2:10" x14ac:dyDescent="0.25">
      <c r="B123" s="100"/>
      <c r="C123" s="100"/>
      <c r="D123" s="45">
        <v>4840</v>
      </c>
      <c r="E123" s="51" t="s">
        <v>19</v>
      </c>
      <c r="F123" s="45" t="s">
        <v>226</v>
      </c>
      <c r="G123" s="45">
        <v>24.33</v>
      </c>
      <c r="H123" s="45">
        <v>16.86</v>
      </c>
      <c r="I123" s="45" t="s">
        <v>232</v>
      </c>
      <c r="J123" s="45" t="s">
        <v>132</v>
      </c>
    </row>
    <row r="124" spans="2:10" x14ac:dyDescent="0.25">
      <c r="B124" s="100"/>
      <c r="C124" s="100"/>
      <c r="D124" s="45">
        <v>4816</v>
      </c>
      <c r="E124" s="51" t="s">
        <v>19</v>
      </c>
      <c r="F124" s="45" t="s">
        <v>226</v>
      </c>
      <c r="G124" s="45">
        <v>26.6</v>
      </c>
      <c r="H124" s="45">
        <v>22.14</v>
      </c>
      <c r="I124" s="45" t="s">
        <v>232</v>
      </c>
      <c r="J124" s="45" t="s">
        <v>132</v>
      </c>
    </row>
    <row r="125" spans="2:10" x14ac:dyDescent="0.25">
      <c r="B125" s="100"/>
      <c r="C125" s="100"/>
      <c r="D125" s="45">
        <v>4872</v>
      </c>
      <c r="E125" s="51" t="s">
        <v>19</v>
      </c>
      <c r="F125" s="45" t="s">
        <v>226</v>
      </c>
      <c r="G125" s="45">
        <v>20.59</v>
      </c>
      <c r="H125" s="45">
        <v>15.67</v>
      </c>
      <c r="I125" s="45" t="s">
        <v>448</v>
      </c>
      <c r="J125" s="45" t="s">
        <v>132</v>
      </c>
    </row>
    <row r="126" spans="2:10" x14ac:dyDescent="0.25">
      <c r="B126" s="100"/>
      <c r="C126" s="100"/>
      <c r="D126" s="45">
        <v>4878</v>
      </c>
      <c r="E126" s="51" t="s">
        <v>19</v>
      </c>
      <c r="F126" s="45" t="s">
        <v>225</v>
      </c>
      <c r="G126" s="45">
        <v>22.99</v>
      </c>
      <c r="H126" s="45">
        <v>16.66</v>
      </c>
      <c r="I126" s="45"/>
      <c r="J126" s="45" t="s">
        <v>132</v>
      </c>
    </row>
    <row r="127" spans="2:10" x14ac:dyDescent="0.25">
      <c r="B127" s="100"/>
      <c r="C127" s="100"/>
      <c r="D127" s="45">
        <v>4859</v>
      </c>
      <c r="E127" s="51" t="s">
        <v>19</v>
      </c>
      <c r="F127" s="45" t="s">
        <v>225</v>
      </c>
      <c r="G127" s="45">
        <v>22.34</v>
      </c>
      <c r="H127" s="45">
        <v>18.32</v>
      </c>
      <c r="I127" s="45" t="s">
        <v>231</v>
      </c>
      <c r="J127" s="45" t="s">
        <v>132</v>
      </c>
    </row>
    <row r="128" spans="2:10" x14ac:dyDescent="0.25">
      <c r="B128" s="100"/>
      <c r="C128" s="100"/>
      <c r="D128" s="45">
        <v>4817</v>
      </c>
      <c r="E128" s="51" t="s">
        <v>19</v>
      </c>
      <c r="F128" s="45" t="s">
        <v>226</v>
      </c>
      <c r="G128" s="45">
        <v>22.22</v>
      </c>
      <c r="H128" s="45">
        <v>16.059999999999999</v>
      </c>
      <c r="I128" s="45" t="s">
        <v>231</v>
      </c>
      <c r="J128" s="45" t="s">
        <v>132</v>
      </c>
    </row>
    <row r="129" spans="2:10" x14ac:dyDescent="0.25">
      <c r="B129" s="100"/>
      <c r="C129" s="100"/>
      <c r="D129" s="45">
        <v>4883</v>
      </c>
      <c r="E129" s="51" t="s">
        <v>19</v>
      </c>
      <c r="F129" s="45" t="s">
        <v>225</v>
      </c>
      <c r="G129" s="45">
        <v>25.64</v>
      </c>
      <c r="H129" s="45">
        <v>20.81</v>
      </c>
      <c r="I129" s="45" t="s">
        <v>232</v>
      </c>
      <c r="J129" s="45" t="s">
        <v>132</v>
      </c>
    </row>
    <row r="130" spans="2:10" x14ac:dyDescent="0.25">
      <c r="B130" s="45" t="s">
        <v>170</v>
      </c>
      <c r="C130" s="45" t="s">
        <v>186</v>
      </c>
      <c r="D130" s="45"/>
      <c r="E130" s="51" t="s">
        <v>143</v>
      </c>
      <c r="F130" s="45" t="s">
        <v>317</v>
      </c>
      <c r="G130" s="45">
        <v>21.22</v>
      </c>
      <c r="H130" s="45">
        <v>16.04</v>
      </c>
      <c r="I130" s="45"/>
      <c r="J130" s="45" t="s">
        <v>235</v>
      </c>
    </row>
    <row r="131" spans="2:10" x14ac:dyDescent="0.25">
      <c r="B131" s="100" t="s">
        <v>138</v>
      </c>
      <c r="C131" s="100" t="s">
        <v>186</v>
      </c>
      <c r="D131" s="45" t="s">
        <v>236</v>
      </c>
      <c r="E131" s="51" t="s">
        <v>143</v>
      </c>
      <c r="F131" s="45" t="s">
        <v>317</v>
      </c>
      <c r="G131" s="45">
        <v>19.93</v>
      </c>
      <c r="H131" s="45">
        <v>12.6</v>
      </c>
      <c r="I131" s="45"/>
      <c r="J131" s="45" t="s">
        <v>144</v>
      </c>
    </row>
    <row r="132" spans="2:10" x14ac:dyDescent="0.25">
      <c r="B132" s="100"/>
      <c r="C132" s="100"/>
      <c r="D132" s="45" t="s">
        <v>237</v>
      </c>
      <c r="E132" s="51" t="s">
        <v>143</v>
      </c>
      <c r="F132" s="45" t="s">
        <v>317</v>
      </c>
      <c r="G132" s="45">
        <v>23.36</v>
      </c>
      <c r="H132" s="45">
        <v>15.75</v>
      </c>
      <c r="I132" s="45"/>
      <c r="J132" s="45" t="s">
        <v>144</v>
      </c>
    </row>
    <row r="133" spans="2:10" x14ac:dyDescent="0.25">
      <c r="B133" s="100"/>
      <c r="C133" s="100"/>
      <c r="D133" s="45" t="s">
        <v>238</v>
      </c>
      <c r="E133" s="51" t="s">
        <v>143</v>
      </c>
      <c r="F133" s="45" t="s">
        <v>317</v>
      </c>
      <c r="G133" s="45">
        <v>22.88</v>
      </c>
      <c r="H133" s="45">
        <v>15.33</v>
      </c>
      <c r="I133" s="45"/>
      <c r="J133" s="45" t="s">
        <v>144</v>
      </c>
    </row>
    <row r="134" spans="2:10" x14ac:dyDescent="0.25">
      <c r="B134" s="100"/>
      <c r="C134" s="100"/>
      <c r="D134" s="45" t="s">
        <v>142</v>
      </c>
      <c r="E134" s="51" t="s">
        <v>143</v>
      </c>
      <c r="F134" s="45" t="s">
        <v>317</v>
      </c>
      <c r="G134" s="45">
        <v>18.809999999999999</v>
      </c>
      <c r="H134" s="45">
        <v>13.4</v>
      </c>
      <c r="I134" s="45"/>
      <c r="J134" s="45" t="s">
        <v>144</v>
      </c>
    </row>
    <row r="135" spans="2:10" x14ac:dyDescent="0.25">
      <c r="B135" s="100"/>
      <c r="C135" s="100"/>
      <c r="D135" s="45" t="s">
        <v>142</v>
      </c>
      <c r="E135" s="51" t="s">
        <v>143</v>
      </c>
      <c r="F135" s="45" t="s">
        <v>317</v>
      </c>
      <c r="G135" s="45">
        <v>19.34</v>
      </c>
      <c r="H135" s="45">
        <v>13.57</v>
      </c>
      <c r="I135" s="45"/>
      <c r="J135" s="45" t="s">
        <v>144</v>
      </c>
    </row>
    <row r="136" spans="2:10" ht="30" x14ac:dyDescent="0.25">
      <c r="B136" s="45" t="s">
        <v>172</v>
      </c>
      <c r="C136" s="45" t="s">
        <v>186</v>
      </c>
      <c r="D136" s="45"/>
      <c r="E136" s="51" t="s">
        <v>143</v>
      </c>
      <c r="F136" s="45" t="s">
        <v>317</v>
      </c>
      <c r="G136" s="46" t="s">
        <v>239</v>
      </c>
      <c r="H136" s="46" t="s">
        <v>240</v>
      </c>
      <c r="I136" s="45"/>
      <c r="J136" s="45" t="s">
        <v>177</v>
      </c>
    </row>
    <row r="137" spans="2:10" x14ac:dyDescent="0.25">
      <c r="B137" s="45" t="s">
        <v>241</v>
      </c>
      <c r="C137" s="45" t="s">
        <v>186</v>
      </c>
      <c r="D137" s="45"/>
      <c r="E137" s="51" t="s">
        <v>19</v>
      </c>
      <c r="F137" s="45" t="s">
        <v>317</v>
      </c>
      <c r="G137" s="45">
        <v>23.61</v>
      </c>
      <c r="H137" s="45">
        <v>20.92</v>
      </c>
      <c r="I137" s="45"/>
      <c r="J137" s="45" t="s">
        <v>148</v>
      </c>
    </row>
    <row r="138" spans="2:10" x14ac:dyDescent="0.25">
      <c r="B138" s="45" t="s">
        <v>242</v>
      </c>
      <c r="C138" s="45" t="s">
        <v>186</v>
      </c>
      <c r="D138" s="45"/>
      <c r="E138" s="51" t="s">
        <v>19</v>
      </c>
      <c r="F138" s="45" t="s">
        <v>317</v>
      </c>
      <c r="G138" s="45">
        <v>20.52</v>
      </c>
      <c r="H138" s="45">
        <v>16.11</v>
      </c>
      <c r="I138" s="45"/>
      <c r="J138" s="45" t="s">
        <v>148</v>
      </c>
    </row>
    <row r="139" spans="2:10" x14ac:dyDescent="0.25">
      <c r="B139" s="45" t="s">
        <v>242</v>
      </c>
      <c r="C139" s="45" t="s">
        <v>186</v>
      </c>
      <c r="D139" s="45"/>
      <c r="E139" s="51" t="s">
        <v>19</v>
      </c>
      <c r="F139" s="45" t="s">
        <v>317</v>
      </c>
      <c r="G139" s="45">
        <v>19.649999999999999</v>
      </c>
      <c r="H139" s="45">
        <v>16.059999999999999</v>
      </c>
      <c r="I139" s="45"/>
      <c r="J139" s="45" t="s">
        <v>148</v>
      </c>
    </row>
    <row r="140" spans="2:10" x14ac:dyDescent="0.25">
      <c r="B140" s="45" t="s">
        <v>242</v>
      </c>
      <c r="C140" s="45" t="s">
        <v>186</v>
      </c>
      <c r="D140" s="45"/>
      <c r="E140" s="51" t="s">
        <v>19</v>
      </c>
      <c r="F140" s="45" t="s">
        <v>317</v>
      </c>
      <c r="G140" s="45">
        <v>20.55</v>
      </c>
      <c r="H140" s="45">
        <v>16.25</v>
      </c>
      <c r="I140" s="45"/>
      <c r="J140" s="45" t="s">
        <v>148</v>
      </c>
    </row>
    <row r="141" spans="2:10" ht="30" x14ac:dyDescent="0.25">
      <c r="B141" s="46" t="s">
        <v>450</v>
      </c>
      <c r="C141" s="45" t="s">
        <v>186</v>
      </c>
      <c r="D141" s="45"/>
      <c r="E141" s="51" t="s">
        <v>19</v>
      </c>
      <c r="F141" s="45" t="s">
        <v>317</v>
      </c>
      <c r="G141" s="45">
        <v>20.82</v>
      </c>
      <c r="H141" s="45">
        <v>18.170000000000002</v>
      </c>
      <c r="I141" s="45"/>
      <c r="J141" s="45" t="s">
        <v>148</v>
      </c>
    </row>
    <row r="142" spans="2:10" ht="30" x14ac:dyDescent="0.25">
      <c r="B142" s="46" t="s">
        <v>450</v>
      </c>
      <c r="C142" s="45" t="s">
        <v>186</v>
      </c>
      <c r="D142" s="45"/>
      <c r="E142" s="51" t="s">
        <v>19</v>
      </c>
      <c r="F142" s="45" t="s">
        <v>317</v>
      </c>
      <c r="G142" s="45">
        <v>19.399999999999999</v>
      </c>
      <c r="H142" s="45">
        <v>15.73</v>
      </c>
      <c r="I142" s="45"/>
      <c r="J142" s="45" t="s">
        <v>148</v>
      </c>
    </row>
    <row r="143" spans="2:10" ht="30" x14ac:dyDescent="0.25">
      <c r="B143" s="46" t="s">
        <v>451</v>
      </c>
      <c r="C143" s="45" t="s">
        <v>186</v>
      </c>
      <c r="D143" s="45"/>
      <c r="E143" s="51" t="s">
        <v>19</v>
      </c>
      <c r="F143" s="45" t="s">
        <v>317</v>
      </c>
      <c r="G143" s="45">
        <v>18.95</v>
      </c>
      <c r="H143" s="45">
        <v>15.98</v>
      </c>
      <c r="I143" s="45"/>
      <c r="J143" s="45" t="s">
        <v>148</v>
      </c>
    </row>
    <row r="144" spans="2:10" ht="30" x14ac:dyDescent="0.25">
      <c r="B144" s="46" t="s">
        <v>451</v>
      </c>
      <c r="C144" s="45" t="s">
        <v>186</v>
      </c>
      <c r="D144" s="45"/>
      <c r="E144" s="51" t="s">
        <v>19</v>
      </c>
      <c r="F144" s="45" t="s">
        <v>317</v>
      </c>
      <c r="G144" s="45">
        <v>22.37</v>
      </c>
      <c r="H144" s="45">
        <v>18.38</v>
      </c>
      <c r="I144" s="45"/>
      <c r="J144" s="45" t="s">
        <v>148</v>
      </c>
    </row>
    <row r="145" spans="2:10" ht="30" x14ac:dyDescent="0.25">
      <c r="B145" s="46" t="s">
        <v>452</v>
      </c>
      <c r="C145" s="45" t="s">
        <v>186</v>
      </c>
      <c r="D145" s="45"/>
      <c r="E145" s="51" t="s">
        <v>19</v>
      </c>
      <c r="F145" s="45" t="s">
        <v>317</v>
      </c>
      <c r="G145" s="45">
        <v>18.04</v>
      </c>
      <c r="H145" s="45">
        <v>13.35</v>
      </c>
      <c r="I145" s="45"/>
      <c r="J145" s="45" t="s">
        <v>148</v>
      </c>
    </row>
    <row r="146" spans="2:10" ht="30" x14ac:dyDescent="0.25">
      <c r="B146" s="46" t="s">
        <v>452</v>
      </c>
      <c r="C146" s="45" t="s">
        <v>186</v>
      </c>
      <c r="D146" s="45"/>
      <c r="E146" s="51" t="s">
        <v>19</v>
      </c>
      <c r="F146" s="45" t="s">
        <v>317</v>
      </c>
      <c r="G146" s="45">
        <v>22.64</v>
      </c>
      <c r="H146" s="45">
        <v>18.690000000000001</v>
      </c>
      <c r="I146" s="45"/>
      <c r="J146" s="45" t="s">
        <v>148</v>
      </c>
    </row>
    <row r="147" spans="2:10" ht="30" x14ac:dyDescent="0.25">
      <c r="B147" s="46" t="s">
        <v>450</v>
      </c>
      <c r="C147" s="45" t="s">
        <v>186</v>
      </c>
      <c r="D147" s="45"/>
      <c r="E147" s="51" t="s">
        <v>19</v>
      </c>
      <c r="F147" s="45" t="s">
        <v>317</v>
      </c>
      <c r="G147" s="45">
        <v>19.66</v>
      </c>
      <c r="H147" s="45">
        <v>17.14</v>
      </c>
      <c r="I147" s="45"/>
      <c r="J147" s="45" t="s">
        <v>148</v>
      </c>
    </row>
    <row r="148" spans="2:10" ht="30" x14ac:dyDescent="0.25">
      <c r="B148" s="46" t="s">
        <v>452</v>
      </c>
      <c r="C148" s="45" t="s">
        <v>186</v>
      </c>
      <c r="D148" s="45"/>
      <c r="E148" s="51" t="s">
        <v>19</v>
      </c>
      <c r="F148" s="45" t="s">
        <v>317</v>
      </c>
      <c r="G148" s="45">
        <v>18.8</v>
      </c>
      <c r="H148" s="45">
        <v>15.64</v>
      </c>
      <c r="I148" s="45"/>
      <c r="J148" s="45" t="s">
        <v>148</v>
      </c>
    </row>
    <row r="149" spans="2:10" x14ac:dyDescent="0.25">
      <c r="B149" s="100" t="s">
        <v>453</v>
      </c>
      <c r="C149" s="100" t="s">
        <v>244</v>
      </c>
      <c r="D149" s="45"/>
      <c r="E149" s="51" t="s">
        <v>19</v>
      </c>
      <c r="F149" s="45" t="s">
        <v>317</v>
      </c>
      <c r="G149" s="45">
        <v>21.5</v>
      </c>
      <c r="H149" s="45">
        <v>16.62</v>
      </c>
      <c r="I149" s="45"/>
      <c r="J149" s="45" t="s">
        <v>148</v>
      </c>
    </row>
    <row r="150" spans="2:10" x14ac:dyDescent="0.25">
      <c r="B150" s="100"/>
      <c r="C150" s="100"/>
      <c r="D150" s="45"/>
      <c r="E150" s="51" t="s">
        <v>19</v>
      </c>
      <c r="F150" s="45" t="s">
        <v>317</v>
      </c>
      <c r="G150" s="45">
        <v>21.75</v>
      </c>
      <c r="H150" s="45">
        <v>15.67</v>
      </c>
      <c r="I150" s="45"/>
      <c r="J150" s="45" t="s">
        <v>148</v>
      </c>
    </row>
    <row r="151" spans="2:10" x14ac:dyDescent="0.25">
      <c r="B151" s="100"/>
      <c r="C151" s="100"/>
      <c r="D151" s="45"/>
      <c r="E151" s="51" t="s">
        <v>19</v>
      </c>
      <c r="F151" s="45" t="s">
        <v>317</v>
      </c>
      <c r="G151" s="45">
        <v>20.7</v>
      </c>
      <c r="H151" s="45">
        <v>15.46</v>
      </c>
      <c r="I151" s="45"/>
      <c r="J151" s="45" t="s">
        <v>148</v>
      </c>
    </row>
    <row r="152" spans="2:10" x14ac:dyDescent="0.25">
      <c r="B152" s="100"/>
      <c r="C152" s="100"/>
      <c r="D152" s="45"/>
      <c r="E152" s="51" t="s">
        <v>19</v>
      </c>
      <c r="F152" s="45" t="s">
        <v>317</v>
      </c>
      <c r="G152" s="45">
        <v>19.5</v>
      </c>
      <c r="H152" s="45">
        <v>14.26</v>
      </c>
      <c r="I152" s="45"/>
      <c r="J152" s="45" t="s">
        <v>148</v>
      </c>
    </row>
    <row r="153" spans="2:10" x14ac:dyDescent="0.25">
      <c r="B153" s="100"/>
      <c r="C153" s="100"/>
      <c r="D153" s="45"/>
      <c r="E153" s="51" t="s">
        <v>19</v>
      </c>
      <c r="F153" s="45" t="s">
        <v>317</v>
      </c>
      <c r="G153" s="45">
        <v>19.93</v>
      </c>
      <c r="H153" s="45">
        <v>15.03</v>
      </c>
      <c r="I153" s="45"/>
      <c r="J153" s="45" t="s">
        <v>148</v>
      </c>
    </row>
    <row r="154" spans="2:10" x14ac:dyDescent="0.25">
      <c r="B154" s="100"/>
      <c r="C154" s="100"/>
      <c r="D154" s="45"/>
      <c r="E154" s="51" t="s">
        <v>19</v>
      </c>
      <c r="F154" s="45" t="s">
        <v>317</v>
      </c>
      <c r="G154" s="45">
        <v>26.76</v>
      </c>
      <c r="H154" s="45">
        <v>20.02</v>
      </c>
      <c r="I154" s="45"/>
      <c r="J154" s="45" t="s">
        <v>148</v>
      </c>
    </row>
    <row r="155" spans="2:10" x14ac:dyDescent="0.25">
      <c r="B155" s="100"/>
      <c r="C155" s="100"/>
      <c r="D155" s="45"/>
      <c r="E155" s="51" t="s">
        <v>19</v>
      </c>
      <c r="F155" s="45" t="s">
        <v>317</v>
      </c>
      <c r="G155" s="45">
        <v>25.38</v>
      </c>
      <c r="H155" s="45">
        <v>22.04</v>
      </c>
      <c r="I155" s="45"/>
      <c r="J155" s="45" t="s">
        <v>148</v>
      </c>
    </row>
    <row r="156" spans="2:10" ht="30" x14ac:dyDescent="0.25">
      <c r="B156" s="45" t="s">
        <v>454</v>
      </c>
      <c r="C156" s="46" t="s">
        <v>246</v>
      </c>
      <c r="D156" s="46"/>
      <c r="E156" s="51" t="s">
        <v>19</v>
      </c>
      <c r="F156" s="45" t="s">
        <v>317</v>
      </c>
      <c r="G156" s="46" t="s">
        <v>247</v>
      </c>
      <c r="H156" s="46" t="s">
        <v>248</v>
      </c>
      <c r="I156" s="45"/>
      <c r="J156" s="45" t="s">
        <v>148</v>
      </c>
    </row>
    <row r="157" spans="2:10" ht="30" x14ac:dyDescent="0.25">
      <c r="B157" s="45" t="s">
        <v>455</v>
      </c>
      <c r="C157" s="45" t="s">
        <v>192</v>
      </c>
      <c r="D157" s="45"/>
      <c r="E157" s="51" t="s">
        <v>19</v>
      </c>
      <c r="F157" s="45" t="s">
        <v>317</v>
      </c>
      <c r="G157" s="46" t="s">
        <v>249</v>
      </c>
      <c r="H157" s="46" t="s">
        <v>250</v>
      </c>
      <c r="I157" s="45"/>
      <c r="J157" s="45" t="s">
        <v>497</v>
      </c>
    </row>
    <row r="158" spans="2:10" ht="30" x14ac:dyDescent="0.25">
      <c r="B158" s="45" t="s">
        <v>456</v>
      </c>
      <c r="C158" s="45" t="s">
        <v>192</v>
      </c>
      <c r="D158" s="45"/>
      <c r="E158" s="51" t="s">
        <v>19</v>
      </c>
      <c r="F158" s="45" t="s">
        <v>317</v>
      </c>
      <c r="G158" s="46" t="s">
        <v>251</v>
      </c>
      <c r="H158" s="46" t="s">
        <v>252</v>
      </c>
      <c r="I158" s="45"/>
      <c r="J158" s="45" t="s">
        <v>497</v>
      </c>
    </row>
    <row r="159" spans="2:10" ht="30" x14ac:dyDescent="0.25">
      <c r="B159" s="45" t="s">
        <v>254</v>
      </c>
      <c r="C159" s="45" t="s">
        <v>186</v>
      </c>
      <c r="D159" s="45"/>
      <c r="E159" s="51" t="s">
        <v>19</v>
      </c>
      <c r="F159" s="45" t="s">
        <v>317</v>
      </c>
      <c r="G159" s="46" t="s">
        <v>255</v>
      </c>
      <c r="H159" s="46" t="s">
        <v>256</v>
      </c>
      <c r="I159" s="45"/>
      <c r="J159" s="45" t="s">
        <v>498</v>
      </c>
    </row>
    <row r="160" spans="2:10" ht="30" x14ac:dyDescent="0.25">
      <c r="B160" s="45" t="s">
        <v>253</v>
      </c>
      <c r="C160" s="45" t="s">
        <v>186</v>
      </c>
      <c r="D160" s="45"/>
      <c r="E160" s="51" t="s">
        <v>19</v>
      </c>
      <c r="F160" s="45" t="s">
        <v>317</v>
      </c>
      <c r="G160" s="46" t="s">
        <v>257</v>
      </c>
      <c r="H160" s="46" t="s">
        <v>258</v>
      </c>
      <c r="I160" s="45"/>
      <c r="J160" s="45" t="s">
        <v>498</v>
      </c>
    </row>
  </sheetData>
  <mergeCells count="47">
    <mergeCell ref="M70:M77"/>
    <mergeCell ref="L70:L77"/>
    <mergeCell ref="M79:M85"/>
    <mergeCell ref="L79:L85"/>
    <mergeCell ref="L93:L101"/>
    <mergeCell ref="M93:M101"/>
    <mergeCell ref="M52:M53"/>
    <mergeCell ref="M55:M64"/>
    <mergeCell ref="L55:L64"/>
    <mergeCell ref="L65:L69"/>
    <mergeCell ref="M65:M69"/>
    <mergeCell ref="B131:B135"/>
    <mergeCell ref="C131:C135"/>
    <mergeCell ref="B149:B155"/>
    <mergeCell ref="C149:C155"/>
    <mergeCell ref="L1:T2"/>
    <mergeCell ref="M4:M14"/>
    <mergeCell ref="L4:L14"/>
    <mergeCell ref="L15:L23"/>
    <mergeCell ref="M15:M23"/>
    <mergeCell ref="M24:M25"/>
    <mergeCell ref="L24:L25"/>
    <mergeCell ref="M30:M38"/>
    <mergeCell ref="L30:L38"/>
    <mergeCell ref="M39:M43"/>
    <mergeCell ref="B78:B85"/>
    <mergeCell ref="C78:C85"/>
    <mergeCell ref="B91:B129"/>
    <mergeCell ref="C91:C129"/>
    <mergeCell ref="B53:B72"/>
    <mergeCell ref="C53:C72"/>
    <mergeCell ref="C73:C74"/>
    <mergeCell ref="B73:B74"/>
    <mergeCell ref="B1:J2"/>
    <mergeCell ref="B12:B28"/>
    <mergeCell ref="C12:C28"/>
    <mergeCell ref="C29:C30"/>
    <mergeCell ref="L52:L53"/>
    <mergeCell ref="B5:B9"/>
    <mergeCell ref="B29:B30"/>
    <mergeCell ref="B31:B35"/>
    <mergeCell ref="C31:C35"/>
    <mergeCell ref="B38:B40"/>
    <mergeCell ref="C38:C40"/>
    <mergeCell ref="B41:B47"/>
    <mergeCell ref="C41:C47"/>
    <mergeCell ref="L39:L4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C0BF-83C2-47A8-9918-50313385EA67}">
  <dimension ref="B1:O41"/>
  <sheetViews>
    <sheetView topLeftCell="A36" zoomScale="70" zoomScaleNormal="70" workbookViewId="0">
      <selection activeCell="C60" sqref="C60"/>
    </sheetView>
  </sheetViews>
  <sheetFormatPr defaultColWidth="10.85546875" defaultRowHeight="15" x14ac:dyDescent="0.25"/>
  <cols>
    <col min="1" max="1" width="6.42578125" style="2" customWidth="1"/>
    <col min="2" max="2" width="35.85546875" style="2" customWidth="1"/>
    <col min="3" max="3" width="24" style="2" customWidth="1"/>
    <col min="4" max="4" width="11.5703125" style="2" bestFit="1" customWidth="1"/>
    <col min="5" max="5" width="17.85546875" style="2" bestFit="1" customWidth="1"/>
    <col min="6" max="6" width="13.5703125" style="2" bestFit="1" customWidth="1"/>
    <col min="7" max="7" width="10.7109375" style="2" bestFit="1" customWidth="1"/>
    <col min="8" max="8" width="11.42578125" style="2" bestFit="1" customWidth="1"/>
    <col min="9" max="9" width="7.42578125" style="2" bestFit="1" customWidth="1"/>
    <col min="10" max="10" width="24.42578125" style="2" bestFit="1" customWidth="1"/>
    <col min="11" max="16384" width="10.85546875" style="2"/>
  </cols>
  <sheetData>
    <row r="1" spans="2:15" ht="36" customHeight="1" x14ac:dyDescent="0.25">
      <c r="B1" s="107" t="s">
        <v>478</v>
      </c>
      <c r="C1" s="107"/>
      <c r="D1" s="107"/>
      <c r="E1" s="107"/>
      <c r="F1" s="107"/>
      <c r="G1" s="107"/>
      <c r="H1" s="107"/>
      <c r="I1" s="107"/>
      <c r="J1" s="107"/>
    </row>
    <row r="2" spans="2:15" ht="31.5" x14ac:dyDescent="0.25">
      <c r="B2" s="54" t="s">
        <v>127</v>
      </c>
      <c r="C2" s="54" t="s">
        <v>128</v>
      </c>
      <c r="D2" s="54" t="s">
        <v>129</v>
      </c>
      <c r="E2" s="54" t="s">
        <v>66</v>
      </c>
      <c r="F2" s="54" t="s">
        <v>466</v>
      </c>
      <c r="G2" s="55" t="s">
        <v>230</v>
      </c>
      <c r="H2" s="56" t="s">
        <v>229</v>
      </c>
      <c r="I2" s="56" t="s">
        <v>67</v>
      </c>
      <c r="J2" s="57" t="s">
        <v>126</v>
      </c>
    </row>
    <row r="3" spans="2:15" x14ac:dyDescent="0.25">
      <c r="B3" s="45" t="s">
        <v>133</v>
      </c>
      <c r="C3" s="45" t="s">
        <v>134</v>
      </c>
      <c r="D3" s="45">
        <v>7971</v>
      </c>
      <c r="E3" s="58" t="s">
        <v>18</v>
      </c>
      <c r="F3" s="59" t="s">
        <v>225</v>
      </c>
      <c r="G3" s="59">
        <v>9.5</v>
      </c>
      <c r="H3" s="59">
        <v>14.6</v>
      </c>
      <c r="I3" s="45" t="s">
        <v>85</v>
      </c>
      <c r="J3" s="45" t="s">
        <v>132</v>
      </c>
    </row>
    <row r="4" spans="2:15" x14ac:dyDescent="0.25">
      <c r="B4" s="59" t="s">
        <v>326</v>
      </c>
      <c r="C4" s="59" t="s">
        <v>186</v>
      </c>
      <c r="D4" s="59"/>
      <c r="E4" s="60" t="s">
        <v>316</v>
      </c>
      <c r="F4" s="59" t="s">
        <v>317</v>
      </c>
      <c r="G4" s="59">
        <v>7.72</v>
      </c>
      <c r="H4" s="59">
        <v>11.94</v>
      </c>
      <c r="I4" s="45"/>
      <c r="J4" s="59" t="s">
        <v>318</v>
      </c>
      <c r="K4" s="61"/>
      <c r="M4" s="61"/>
      <c r="N4" s="61"/>
      <c r="O4" s="61"/>
    </row>
    <row r="5" spans="2:15" x14ac:dyDescent="0.25">
      <c r="B5" s="59" t="s">
        <v>463</v>
      </c>
      <c r="C5" s="59" t="s">
        <v>186</v>
      </c>
      <c r="D5" s="59"/>
      <c r="E5" s="60" t="s">
        <v>316</v>
      </c>
      <c r="F5" s="59" t="s">
        <v>317</v>
      </c>
      <c r="G5" s="59">
        <v>6.69</v>
      </c>
      <c r="H5" s="59">
        <v>10.97</v>
      </c>
      <c r="I5" s="45"/>
      <c r="J5" s="59" t="s">
        <v>318</v>
      </c>
      <c r="K5" s="61"/>
      <c r="M5" s="61"/>
      <c r="N5" s="61"/>
      <c r="O5" s="61"/>
    </row>
    <row r="6" spans="2:15" x14ac:dyDescent="0.25">
      <c r="B6" s="62" t="s">
        <v>319</v>
      </c>
      <c r="C6" s="62" t="s">
        <v>192</v>
      </c>
      <c r="D6" s="59" t="s">
        <v>320</v>
      </c>
      <c r="E6" s="58" t="s">
        <v>18</v>
      </c>
      <c r="F6" s="62" t="s">
        <v>317</v>
      </c>
      <c r="G6" s="62">
        <v>8.4</v>
      </c>
      <c r="H6" s="59">
        <v>13.8</v>
      </c>
      <c r="I6" s="45"/>
      <c r="J6" s="62" t="s">
        <v>321</v>
      </c>
      <c r="K6" s="63"/>
      <c r="L6" s="61"/>
      <c r="N6" s="61"/>
      <c r="O6" s="61"/>
    </row>
    <row r="7" spans="2:15" ht="31.5" x14ac:dyDescent="0.25">
      <c r="B7" s="64" t="s">
        <v>464</v>
      </c>
      <c r="C7" s="45" t="s">
        <v>322</v>
      </c>
      <c r="D7" s="59"/>
      <c r="E7" s="60" t="s">
        <v>18</v>
      </c>
      <c r="F7" s="59" t="s">
        <v>317</v>
      </c>
      <c r="G7" s="1" t="s">
        <v>323</v>
      </c>
      <c r="H7" s="1" t="s">
        <v>324</v>
      </c>
      <c r="I7" s="59"/>
      <c r="J7" s="59" t="s">
        <v>465</v>
      </c>
      <c r="K7" s="61"/>
      <c r="L7" s="61"/>
      <c r="M7" s="63"/>
      <c r="N7" s="61"/>
      <c r="O7" s="61"/>
    </row>
    <row r="8" spans="2:15" ht="15.75" x14ac:dyDescent="0.25">
      <c r="B8" s="54" t="s">
        <v>127</v>
      </c>
      <c r="C8" s="54" t="s">
        <v>128</v>
      </c>
      <c r="D8" s="54" t="s">
        <v>129</v>
      </c>
      <c r="E8" s="54" t="s">
        <v>66</v>
      </c>
      <c r="F8" s="54" t="s">
        <v>467</v>
      </c>
      <c r="G8" s="55" t="s">
        <v>130</v>
      </c>
      <c r="H8" s="56" t="s">
        <v>325</v>
      </c>
      <c r="I8" s="56" t="s">
        <v>67</v>
      </c>
      <c r="J8" s="57" t="s">
        <v>126</v>
      </c>
      <c r="K8" s="65"/>
      <c r="L8" s="61"/>
      <c r="M8" s="61"/>
      <c r="N8" s="61"/>
      <c r="O8" s="61"/>
    </row>
    <row r="9" spans="2:15" x14ac:dyDescent="0.25">
      <c r="B9" s="100" t="s">
        <v>133</v>
      </c>
      <c r="C9" s="100" t="s">
        <v>134</v>
      </c>
      <c r="D9" s="66">
        <v>4985</v>
      </c>
      <c r="E9" s="58" t="s">
        <v>18</v>
      </c>
      <c r="F9" s="45" t="s">
        <v>149</v>
      </c>
      <c r="G9" s="45">
        <v>30.6</v>
      </c>
      <c r="H9" s="45">
        <v>11.8</v>
      </c>
      <c r="I9" s="45" t="s">
        <v>85</v>
      </c>
      <c r="J9" s="45" t="s">
        <v>132</v>
      </c>
    </row>
    <row r="10" spans="2:15" x14ac:dyDescent="0.25">
      <c r="B10" s="100"/>
      <c r="C10" s="100"/>
      <c r="D10" s="66">
        <v>4976</v>
      </c>
      <c r="E10" s="58" t="s">
        <v>18</v>
      </c>
      <c r="F10" s="45" t="s">
        <v>149</v>
      </c>
      <c r="G10" s="45">
        <v>29.9</v>
      </c>
      <c r="H10" s="45">
        <v>10.5</v>
      </c>
      <c r="I10" s="45" t="s">
        <v>86</v>
      </c>
      <c r="J10" s="45" t="s">
        <v>132</v>
      </c>
    </row>
    <row r="11" spans="2:15" x14ac:dyDescent="0.25">
      <c r="B11" s="59" t="s">
        <v>326</v>
      </c>
      <c r="C11" s="45" t="s">
        <v>186</v>
      </c>
      <c r="D11" s="45"/>
      <c r="E11" s="60" t="s">
        <v>316</v>
      </c>
      <c r="F11" s="45" t="s">
        <v>443</v>
      </c>
      <c r="G11" s="59">
        <v>22.21</v>
      </c>
      <c r="H11" s="59">
        <v>9.8000000000000007</v>
      </c>
      <c r="I11" s="45"/>
      <c r="J11" s="59" t="s">
        <v>318</v>
      </c>
    </row>
    <row r="12" spans="2:15" x14ac:dyDescent="0.25">
      <c r="B12" s="59" t="s">
        <v>327</v>
      </c>
      <c r="C12" s="45" t="s">
        <v>186</v>
      </c>
      <c r="D12" s="45"/>
      <c r="E12" s="60" t="s">
        <v>316</v>
      </c>
      <c r="F12" s="45" t="s">
        <v>443</v>
      </c>
      <c r="G12" s="59">
        <v>23</v>
      </c>
      <c r="H12" s="59">
        <v>8.6</v>
      </c>
      <c r="I12" s="45"/>
      <c r="J12" s="59" t="s">
        <v>468</v>
      </c>
    </row>
    <row r="13" spans="2:15" x14ac:dyDescent="0.25">
      <c r="B13" s="59" t="s">
        <v>328</v>
      </c>
      <c r="C13" s="45" t="s">
        <v>186</v>
      </c>
      <c r="D13" s="45"/>
      <c r="E13" s="60" t="s">
        <v>316</v>
      </c>
      <c r="F13" s="45" t="s">
        <v>443</v>
      </c>
      <c r="G13" s="59">
        <v>22.89</v>
      </c>
      <c r="H13" s="59">
        <v>9.17</v>
      </c>
      <c r="I13" s="45"/>
      <c r="J13" s="59" t="s">
        <v>468</v>
      </c>
    </row>
    <row r="14" spans="2:15" x14ac:dyDescent="0.25">
      <c r="B14" s="59" t="s">
        <v>329</v>
      </c>
      <c r="C14" s="45" t="s">
        <v>186</v>
      </c>
      <c r="D14" s="45"/>
      <c r="E14" s="60" t="s">
        <v>316</v>
      </c>
      <c r="F14" s="45" t="s">
        <v>443</v>
      </c>
      <c r="G14" s="59">
        <v>22.7</v>
      </c>
      <c r="H14" s="59">
        <v>9</v>
      </c>
      <c r="I14" s="45"/>
      <c r="J14" s="45" t="s">
        <v>469</v>
      </c>
    </row>
    <row r="15" spans="2:15" x14ac:dyDescent="0.25">
      <c r="B15" s="108" t="s">
        <v>339</v>
      </c>
      <c r="C15" s="100" t="s">
        <v>186</v>
      </c>
      <c r="D15" s="59" t="s">
        <v>330</v>
      </c>
      <c r="E15" s="60" t="s">
        <v>316</v>
      </c>
      <c r="F15" s="45" t="s">
        <v>443</v>
      </c>
      <c r="G15" s="59">
        <v>22.4</v>
      </c>
      <c r="H15" s="59">
        <v>9.1</v>
      </c>
      <c r="I15" s="45"/>
      <c r="J15" s="59" t="s">
        <v>371</v>
      </c>
    </row>
    <row r="16" spans="2:15" x14ac:dyDescent="0.25">
      <c r="B16" s="108"/>
      <c r="C16" s="100"/>
      <c r="D16" s="59" t="s">
        <v>331</v>
      </c>
      <c r="E16" s="60" t="s">
        <v>316</v>
      </c>
      <c r="F16" s="45" t="s">
        <v>443</v>
      </c>
      <c r="G16" s="59">
        <v>22.3</v>
      </c>
      <c r="H16" s="59">
        <v>9</v>
      </c>
      <c r="I16" s="45"/>
      <c r="J16" s="59" t="s">
        <v>371</v>
      </c>
    </row>
    <row r="17" spans="2:12" x14ac:dyDescent="0.25">
      <c r="B17" s="108"/>
      <c r="C17" s="100"/>
      <c r="D17" s="59" t="s">
        <v>332</v>
      </c>
      <c r="E17" s="60" t="s">
        <v>316</v>
      </c>
      <c r="F17" s="45" t="s">
        <v>443</v>
      </c>
      <c r="G17" s="59">
        <v>22</v>
      </c>
      <c r="H17" s="59">
        <v>9</v>
      </c>
      <c r="I17" s="45"/>
      <c r="J17" s="59" t="s">
        <v>371</v>
      </c>
    </row>
    <row r="18" spans="2:12" x14ac:dyDescent="0.25">
      <c r="B18" s="108"/>
      <c r="C18" s="100"/>
      <c r="D18" s="59" t="s">
        <v>333</v>
      </c>
      <c r="E18" s="60" t="s">
        <v>316</v>
      </c>
      <c r="F18" s="45" t="s">
        <v>443</v>
      </c>
      <c r="G18" s="59">
        <v>22.2</v>
      </c>
      <c r="H18" s="59">
        <v>9</v>
      </c>
      <c r="I18" s="45"/>
      <c r="J18" s="59" t="s">
        <v>371</v>
      </c>
    </row>
    <row r="19" spans="2:12" ht="45" x14ac:dyDescent="0.25">
      <c r="B19" s="106" t="s">
        <v>470</v>
      </c>
      <c r="C19" s="100" t="s">
        <v>186</v>
      </c>
      <c r="D19" s="64" t="s">
        <v>334</v>
      </c>
      <c r="E19" s="60" t="s">
        <v>18</v>
      </c>
      <c r="F19" s="45" t="s">
        <v>443</v>
      </c>
      <c r="G19" s="59">
        <v>30.4</v>
      </c>
      <c r="H19" s="59">
        <v>12.6</v>
      </c>
      <c r="I19" s="59"/>
      <c r="J19" s="59" t="s">
        <v>335</v>
      </c>
    </row>
    <row r="20" spans="2:12" ht="30" x14ac:dyDescent="0.25">
      <c r="B20" s="106"/>
      <c r="C20" s="100"/>
      <c r="D20" s="64" t="s">
        <v>336</v>
      </c>
      <c r="E20" s="60" t="s">
        <v>18</v>
      </c>
      <c r="F20" s="45" t="s">
        <v>443</v>
      </c>
      <c r="G20" s="59">
        <v>28.1</v>
      </c>
      <c r="H20" s="59">
        <v>12.1</v>
      </c>
      <c r="I20" s="59"/>
      <c r="J20" s="59" t="s">
        <v>335</v>
      </c>
      <c r="L20" s="61"/>
    </row>
    <row r="21" spans="2:12" ht="43.5" customHeight="1" x14ac:dyDescent="0.25">
      <c r="B21" s="106" t="s">
        <v>471</v>
      </c>
      <c r="C21" s="100" t="s">
        <v>186</v>
      </c>
      <c r="D21" s="64" t="s">
        <v>337</v>
      </c>
      <c r="E21" s="60" t="s">
        <v>18</v>
      </c>
      <c r="F21" s="45" t="s">
        <v>443</v>
      </c>
      <c r="G21" s="59">
        <v>28.9</v>
      </c>
      <c r="H21" s="59">
        <v>12</v>
      </c>
      <c r="I21" s="59"/>
      <c r="J21" s="59" t="s">
        <v>335</v>
      </c>
      <c r="L21" s="61"/>
    </row>
    <row r="22" spans="2:12" ht="30" x14ac:dyDescent="0.25">
      <c r="B22" s="106"/>
      <c r="C22" s="100"/>
      <c r="D22" s="64" t="s">
        <v>338</v>
      </c>
      <c r="E22" s="60" t="s">
        <v>18</v>
      </c>
      <c r="F22" s="45" t="s">
        <v>443</v>
      </c>
      <c r="G22" s="59">
        <v>28.1</v>
      </c>
      <c r="H22" s="59">
        <v>11</v>
      </c>
      <c r="I22" s="59"/>
      <c r="J22" s="59" t="s">
        <v>335</v>
      </c>
      <c r="L22" s="61"/>
    </row>
    <row r="23" spans="2:12" ht="31.5" x14ac:dyDescent="0.25">
      <c r="B23" s="64" t="s">
        <v>464</v>
      </c>
      <c r="C23" s="45" t="s">
        <v>322</v>
      </c>
      <c r="D23" s="45"/>
      <c r="E23" s="60" t="s">
        <v>18</v>
      </c>
      <c r="F23" s="45" t="s">
        <v>443</v>
      </c>
      <c r="G23" s="1" t="s">
        <v>340</v>
      </c>
      <c r="H23" s="1" t="s">
        <v>341</v>
      </c>
      <c r="I23" s="45"/>
      <c r="J23" s="59" t="s">
        <v>465</v>
      </c>
    </row>
    <row r="24" spans="2:12" ht="15.75" x14ac:dyDescent="0.25">
      <c r="B24" s="54" t="s">
        <v>127</v>
      </c>
      <c r="C24" s="54" t="s">
        <v>128</v>
      </c>
      <c r="D24" s="54" t="s">
        <v>129</v>
      </c>
      <c r="E24" s="54" t="s">
        <v>66</v>
      </c>
      <c r="F24" s="54" t="s">
        <v>472</v>
      </c>
      <c r="G24" s="55" t="s">
        <v>130</v>
      </c>
      <c r="H24" s="56" t="s">
        <v>325</v>
      </c>
      <c r="I24" s="56" t="s">
        <v>67</v>
      </c>
      <c r="J24" s="57" t="s">
        <v>126</v>
      </c>
    </row>
    <row r="25" spans="2:12" x14ac:dyDescent="0.25">
      <c r="B25" s="45" t="s">
        <v>133</v>
      </c>
      <c r="C25" s="45" t="s">
        <v>134</v>
      </c>
      <c r="D25" s="66">
        <v>4983</v>
      </c>
      <c r="E25" s="60" t="s">
        <v>18</v>
      </c>
      <c r="F25" s="45" t="s">
        <v>473</v>
      </c>
      <c r="G25" s="45">
        <v>16.899999999999999</v>
      </c>
      <c r="H25" s="45">
        <v>7</v>
      </c>
      <c r="I25" s="45" t="s">
        <v>85</v>
      </c>
      <c r="J25" s="45" t="s">
        <v>132</v>
      </c>
    </row>
    <row r="26" spans="2:12" x14ac:dyDescent="0.25">
      <c r="B26" s="59" t="s">
        <v>474</v>
      </c>
      <c r="C26" s="67" t="s">
        <v>186</v>
      </c>
      <c r="D26" s="59"/>
      <c r="E26" s="60" t="s">
        <v>316</v>
      </c>
      <c r="F26" s="59" t="s">
        <v>145</v>
      </c>
      <c r="G26" s="59">
        <v>14.6</v>
      </c>
      <c r="H26" s="59">
        <v>7</v>
      </c>
      <c r="I26" s="45"/>
      <c r="J26" s="59" t="s">
        <v>501</v>
      </c>
    </row>
    <row r="27" spans="2:12" x14ac:dyDescent="0.25">
      <c r="B27" s="59" t="s">
        <v>328</v>
      </c>
      <c r="C27" s="67" t="s">
        <v>186</v>
      </c>
      <c r="D27" s="59"/>
      <c r="E27" s="60" t="s">
        <v>316</v>
      </c>
      <c r="F27" s="59" t="s">
        <v>145</v>
      </c>
      <c r="G27" s="59">
        <v>14.94</v>
      </c>
      <c r="H27" s="59">
        <v>7.26</v>
      </c>
      <c r="I27" s="45"/>
      <c r="J27" s="59" t="s">
        <v>468</v>
      </c>
    </row>
    <row r="28" spans="2:12" x14ac:dyDescent="0.25">
      <c r="B28" s="59" t="s">
        <v>342</v>
      </c>
      <c r="C28" s="67" t="s">
        <v>186</v>
      </c>
      <c r="D28" s="59"/>
      <c r="E28" s="60" t="s">
        <v>316</v>
      </c>
      <c r="F28" s="59" t="s">
        <v>145</v>
      </c>
      <c r="G28" s="59">
        <v>13</v>
      </c>
      <c r="H28" s="59">
        <v>6.5</v>
      </c>
      <c r="I28" s="45"/>
      <c r="J28" s="59" t="s">
        <v>475</v>
      </c>
    </row>
    <row r="29" spans="2:12" ht="45" x14ac:dyDescent="0.25">
      <c r="B29" s="106" t="s">
        <v>470</v>
      </c>
      <c r="C29" s="105" t="s">
        <v>186</v>
      </c>
      <c r="D29" s="64" t="s">
        <v>334</v>
      </c>
      <c r="E29" s="60" t="s">
        <v>18</v>
      </c>
      <c r="F29" s="59" t="s">
        <v>145</v>
      </c>
      <c r="G29" s="59">
        <v>17.100000000000001</v>
      </c>
      <c r="H29" s="59">
        <v>8.9</v>
      </c>
      <c r="I29" s="45"/>
      <c r="J29" s="59" t="s">
        <v>335</v>
      </c>
    </row>
    <row r="30" spans="2:12" ht="30" x14ac:dyDescent="0.25">
      <c r="B30" s="106"/>
      <c r="C30" s="105"/>
      <c r="D30" s="64" t="s">
        <v>336</v>
      </c>
      <c r="E30" s="60" t="s">
        <v>18</v>
      </c>
      <c r="F30" s="59" t="s">
        <v>145</v>
      </c>
      <c r="G30" s="59">
        <v>15.8</v>
      </c>
      <c r="H30" s="59">
        <v>8.1</v>
      </c>
      <c r="I30" s="45"/>
      <c r="J30" s="59" t="s">
        <v>335</v>
      </c>
    </row>
    <row r="31" spans="2:12" ht="30" x14ac:dyDescent="0.25">
      <c r="B31" s="106" t="s">
        <v>471</v>
      </c>
      <c r="C31" s="105" t="s">
        <v>186</v>
      </c>
      <c r="D31" s="64" t="s">
        <v>337</v>
      </c>
      <c r="E31" s="60" t="s">
        <v>18</v>
      </c>
      <c r="F31" s="59" t="s">
        <v>145</v>
      </c>
      <c r="G31" s="59">
        <v>16.899999999999999</v>
      </c>
      <c r="H31" s="59">
        <v>8.6999999999999993</v>
      </c>
      <c r="I31" s="45"/>
      <c r="J31" s="59" t="s">
        <v>335</v>
      </c>
    </row>
    <row r="32" spans="2:12" ht="30" x14ac:dyDescent="0.25">
      <c r="B32" s="106"/>
      <c r="C32" s="105"/>
      <c r="D32" s="64" t="s">
        <v>338</v>
      </c>
      <c r="E32" s="60" t="s">
        <v>18</v>
      </c>
      <c r="F32" s="59" t="s">
        <v>145</v>
      </c>
      <c r="G32" s="59">
        <v>16</v>
      </c>
      <c r="H32" s="59">
        <v>7.9</v>
      </c>
      <c r="I32" s="45"/>
      <c r="J32" s="59" t="s">
        <v>335</v>
      </c>
    </row>
    <row r="33" spans="2:13" ht="31.5" x14ac:dyDescent="0.25">
      <c r="B33" s="64" t="s">
        <v>464</v>
      </c>
      <c r="C33" s="45" t="s">
        <v>322</v>
      </c>
      <c r="D33" s="45"/>
      <c r="E33" s="60" t="s">
        <v>18</v>
      </c>
      <c r="F33" s="59" t="s">
        <v>145</v>
      </c>
      <c r="G33" s="1" t="s">
        <v>343</v>
      </c>
      <c r="H33" s="1" t="s">
        <v>344</v>
      </c>
      <c r="I33" s="45"/>
      <c r="J33" s="59" t="s">
        <v>465</v>
      </c>
    </row>
    <row r="34" spans="2:13" ht="31.5" x14ac:dyDescent="0.25">
      <c r="B34" s="54" t="s">
        <v>127</v>
      </c>
      <c r="C34" s="54" t="s">
        <v>128</v>
      </c>
      <c r="D34" s="54" t="s">
        <v>129</v>
      </c>
      <c r="E34" s="54" t="s">
        <v>66</v>
      </c>
      <c r="F34" s="54" t="s">
        <v>476</v>
      </c>
      <c r="G34" s="55" t="s">
        <v>230</v>
      </c>
      <c r="H34" s="56" t="s">
        <v>229</v>
      </c>
      <c r="I34" s="56" t="s">
        <v>67</v>
      </c>
      <c r="J34" s="57" t="s">
        <v>126</v>
      </c>
      <c r="K34" s="61"/>
    </row>
    <row r="35" spans="2:13" x14ac:dyDescent="0.25">
      <c r="B35" s="100" t="s">
        <v>133</v>
      </c>
      <c r="C35" s="67" t="s">
        <v>134</v>
      </c>
      <c r="D35" s="66">
        <v>4981</v>
      </c>
      <c r="E35" s="51" t="s">
        <v>479</v>
      </c>
      <c r="F35" s="45" t="s">
        <v>225</v>
      </c>
      <c r="G35" s="45">
        <v>7.4</v>
      </c>
      <c r="H35" s="45">
        <v>11</v>
      </c>
      <c r="I35" s="45" t="s">
        <v>85</v>
      </c>
      <c r="J35" s="45" t="s">
        <v>132</v>
      </c>
    </row>
    <row r="36" spans="2:13" ht="20.45" customHeight="1" x14ac:dyDescent="0.25">
      <c r="B36" s="100"/>
      <c r="C36" s="67" t="s">
        <v>134</v>
      </c>
      <c r="D36" s="66">
        <v>4980</v>
      </c>
      <c r="E36" s="51" t="s">
        <v>18</v>
      </c>
      <c r="F36" s="45" t="s">
        <v>225</v>
      </c>
      <c r="G36" s="45">
        <v>8.4</v>
      </c>
      <c r="H36" s="45">
        <v>12.3</v>
      </c>
      <c r="I36" s="45" t="s">
        <v>85</v>
      </c>
      <c r="J36" s="45" t="s">
        <v>132</v>
      </c>
    </row>
    <row r="37" spans="2:13" ht="17.45" customHeight="1" x14ac:dyDescent="0.25">
      <c r="B37" s="59" t="s">
        <v>326</v>
      </c>
      <c r="C37" s="67" t="s">
        <v>186</v>
      </c>
      <c r="D37" s="59"/>
      <c r="E37" s="60" t="s">
        <v>316</v>
      </c>
      <c r="F37" s="59" t="s">
        <v>317</v>
      </c>
      <c r="G37" s="59">
        <v>8.18</v>
      </c>
      <c r="H37" s="59">
        <v>11.94</v>
      </c>
      <c r="I37" s="59"/>
      <c r="J37" s="59" t="s">
        <v>345</v>
      </c>
    </row>
    <row r="38" spans="2:13" ht="30" x14ac:dyDescent="0.25">
      <c r="B38" s="68" t="s">
        <v>477</v>
      </c>
      <c r="C38" s="67" t="s">
        <v>186</v>
      </c>
      <c r="D38" s="64" t="s">
        <v>338</v>
      </c>
      <c r="E38" s="58" t="s">
        <v>18</v>
      </c>
      <c r="F38" s="59" t="s">
        <v>317</v>
      </c>
      <c r="G38" s="62">
        <v>8.1999999999999993</v>
      </c>
      <c r="H38" s="59">
        <v>12.7</v>
      </c>
      <c r="I38" s="45"/>
      <c r="J38" s="59" t="s">
        <v>335</v>
      </c>
      <c r="K38" s="63"/>
      <c r="M38" s="63"/>
    </row>
    <row r="39" spans="2:13" ht="31.5" x14ac:dyDescent="0.25">
      <c r="B39" s="64" t="s">
        <v>464</v>
      </c>
      <c r="C39" s="67" t="s">
        <v>322</v>
      </c>
      <c r="D39" s="59"/>
      <c r="E39" s="60" t="s">
        <v>18</v>
      </c>
      <c r="F39" s="59" t="s">
        <v>317</v>
      </c>
      <c r="G39" s="1" t="s">
        <v>347</v>
      </c>
      <c r="H39" s="1" t="s">
        <v>346</v>
      </c>
      <c r="I39" s="59"/>
      <c r="J39" s="59" t="s">
        <v>465</v>
      </c>
      <c r="K39" s="61"/>
      <c r="L39" s="61"/>
      <c r="M39" s="61"/>
    </row>
    <row r="40" spans="2:13" x14ac:dyDescent="0.25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</row>
    <row r="41" spans="2:13" x14ac:dyDescent="0.25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</row>
  </sheetData>
  <mergeCells count="14">
    <mergeCell ref="C31:C32"/>
    <mergeCell ref="B31:B32"/>
    <mergeCell ref="B35:B36"/>
    <mergeCell ref="B1:J1"/>
    <mergeCell ref="C29:C30"/>
    <mergeCell ref="B29:B30"/>
    <mergeCell ref="C21:C22"/>
    <mergeCell ref="B21:B22"/>
    <mergeCell ref="C9:C10"/>
    <mergeCell ref="B9:B10"/>
    <mergeCell ref="B19:B20"/>
    <mergeCell ref="C15:C18"/>
    <mergeCell ref="B15:B18"/>
    <mergeCell ref="C19:C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5B2E-9FD9-4ADE-AB04-B185FD6BB343}">
  <dimension ref="B1:S35"/>
  <sheetViews>
    <sheetView zoomScale="70" zoomScaleNormal="70" workbookViewId="0">
      <selection activeCell="M42" sqref="M42"/>
    </sheetView>
  </sheetViews>
  <sheetFormatPr defaultColWidth="10.85546875" defaultRowHeight="15" x14ac:dyDescent="0.25"/>
  <cols>
    <col min="1" max="1" width="6.28515625" style="8" customWidth="1"/>
    <col min="2" max="2" width="21.28515625" style="8" customWidth="1"/>
    <col min="3" max="3" width="24.42578125" style="8" customWidth="1"/>
    <col min="4" max="4" width="14.85546875" style="8" bestFit="1" customWidth="1"/>
    <col min="5" max="5" width="17.140625" style="8" bestFit="1" customWidth="1"/>
    <col min="6" max="6" width="13.42578125" style="8" bestFit="1" customWidth="1"/>
    <col min="7" max="7" width="10.85546875" style="8"/>
    <col min="8" max="8" width="10.7109375" style="8" bestFit="1" customWidth="1"/>
    <col min="9" max="9" width="10.85546875" style="8"/>
    <col min="10" max="10" width="30.7109375" style="8" customWidth="1"/>
    <col min="11" max="13" width="10.85546875" style="8"/>
    <col min="14" max="14" width="20.5703125" style="8" bestFit="1" customWidth="1"/>
    <col min="15" max="15" width="19.85546875" style="8" bestFit="1" customWidth="1"/>
    <col min="16" max="16" width="17.140625" style="8" bestFit="1" customWidth="1"/>
    <col min="17" max="16384" width="10.85546875" style="8"/>
  </cols>
  <sheetData>
    <row r="1" spans="2:19" ht="26.1" customHeight="1" x14ac:dyDescent="0.25">
      <c r="B1" s="98" t="s">
        <v>484</v>
      </c>
      <c r="C1" s="98"/>
      <c r="D1" s="98"/>
      <c r="E1" s="98"/>
      <c r="F1" s="98"/>
      <c r="G1" s="98"/>
      <c r="H1" s="98"/>
      <c r="I1" s="98"/>
      <c r="J1" s="98"/>
    </row>
    <row r="2" spans="2:19" x14ac:dyDescent="0.25">
      <c r="B2" s="99"/>
      <c r="C2" s="99"/>
      <c r="D2" s="99"/>
      <c r="E2" s="99"/>
      <c r="F2" s="99"/>
      <c r="G2" s="99"/>
      <c r="H2" s="99"/>
      <c r="I2" s="99"/>
      <c r="J2" s="99"/>
    </row>
    <row r="3" spans="2:19" ht="28.5" x14ac:dyDescent="0.25">
      <c r="B3" s="47" t="s">
        <v>127</v>
      </c>
      <c r="C3" s="47" t="s">
        <v>128</v>
      </c>
      <c r="D3" s="47" t="s">
        <v>129</v>
      </c>
      <c r="E3" s="47" t="s">
        <v>66</v>
      </c>
      <c r="F3" s="47" t="s">
        <v>476</v>
      </c>
      <c r="G3" s="48" t="s">
        <v>229</v>
      </c>
      <c r="H3" s="49" t="s">
        <v>230</v>
      </c>
      <c r="I3" s="49" t="s">
        <v>67</v>
      </c>
      <c r="J3" s="50" t="s">
        <v>126</v>
      </c>
    </row>
    <row r="4" spans="2:19" x14ac:dyDescent="0.25">
      <c r="B4" s="100" t="s">
        <v>133</v>
      </c>
      <c r="C4" s="100" t="s">
        <v>134</v>
      </c>
      <c r="D4" s="45">
        <v>4927</v>
      </c>
      <c r="E4" s="51" t="s">
        <v>17</v>
      </c>
      <c r="F4" s="45" t="s">
        <v>225</v>
      </c>
      <c r="G4" s="45">
        <v>14.9</v>
      </c>
      <c r="H4" s="45">
        <v>11.8</v>
      </c>
      <c r="I4" s="45" t="s">
        <v>86</v>
      </c>
      <c r="J4" s="45" t="s">
        <v>132</v>
      </c>
      <c r="M4" s="69"/>
    </row>
    <row r="5" spans="2:19" x14ac:dyDescent="0.25">
      <c r="B5" s="100"/>
      <c r="C5" s="100"/>
      <c r="D5" s="45">
        <v>4926</v>
      </c>
      <c r="E5" s="51" t="s">
        <v>17</v>
      </c>
      <c r="F5" s="45" t="s">
        <v>226</v>
      </c>
      <c r="G5" s="45">
        <v>12.5</v>
      </c>
      <c r="H5" s="45">
        <v>9.4</v>
      </c>
      <c r="I5" s="45" t="s">
        <v>85</v>
      </c>
      <c r="J5" s="45" t="s">
        <v>132</v>
      </c>
    </row>
    <row r="6" spans="2:19" x14ac:dyDescent="0.25">
      <c r="B6" s="45" t="s">
        <v>319</v>
      </c>
      <c r="C6" s="45" t="s">
        <v>192</v>
      </c>
      <c r="D6" s="45" t="s">
        <v>349</v>
      </c>
      <c r="E6" s="51" t="s">
        <v>348</v>
      </c>
      <c r="F6" s="45" t="s">
        <v>317</v>
      </c>
      <c r="G6" s="45">
        <v>27.24</v>
      </c>
      <c r="H6" s="45">
        <v>20.7</v>
      </c>
      <c r="I6" s="45"/>
      <c r="J6" s="45" t="s">
        <v>321</v>
      </c>
    </row>
    <row r="7" spans="2:19" x14ac:dyDescent="0.25">
      <c r="B7" s="45" t="s">
        <v>138</v>
      </c>
      <c r="C7" s="45" t="s">
        <v>186</v>
      </c>
      <c r="D7" s="45" t="s">
        <v>351</v>
      </c>
      <c r="E7" s="51" t="s">
        <v>350</v>
      </c>
      <c r="F7" s="45" t="s">
        <v>317</v>
      </c>
      <c r="G7" s="45">
        <v>13.6</v>
      </c>
      <c r="H7" s="45">
        <v>9.6999999999999993</v>
      </c>
      <c r="I7" s="45"/>
      <c r="J7" s="45" t="s">
        <v>352</v>
      </c>
    </row>
    <row r="8" spans="2:19" x14ac:dyDescent="0.25">
      <c r="B8" s="45" t="s">
        <v>353</v>
      </c>
      <c r="C8" s="45" t="s">
        <v>186</v>
      </c>
      <c r="D8" s="45"/>
      <c r="E8" s="51" t="s">
        <v>17</v>
      </c>
      <c r="F8" s="45" t="s">
        <v>317</v>
      </c>
      <c r="G8" s="45">
        <v>12.3</v>
      </c>
      <c r="H8" s="45">
        <v>9.8000000000000007</v>
      </c>
      <c r="I8" s="45"/>
      <c r="J8" s="45" t="s">
        <v>354</v>
      </c>
    </row>
    <row r="9" spans="2:19" x14ac:dyDescent="0.25">
      <c r="B9" s="45" t="s">
        <v>355</v>
      </c>
      <c r="C9" s="45" t="s">
        <v>186</v>
      </c>
      <c r="D9" s="45"/>
      <c r="E9" s="51" t="s">
        <v>17</v>
      </c>
      <c r="F9" s="45" t="s">
        <v>317</v>
      </c>
      <c r="G9" s="45">
        <v>14</v>
      </c>
      <c r="H9" s="45">
        <v>12.7</v>
      </c>
      <c r="I9" s="45"/>
      <c r="J9" s="45" t="s">
        <v>354</v>
      </c>
    </row>
    <row r="10" spans="2:19" ht="28.5" x14ac:dyDescent="0.25">
      <c r="B10" s="47" t="s">
        <v>127</v>
      </c>
      <c r="C10" s="47" t="s">
        <v>128</v>
      </c>
      <c r="D10" s="47" t="s">
        <v>129</v>
      </c>
      <c r="E10" s="47" t="s">
        <v>66</v>
      </c>
      <c r="F10" s="47" t="s">
        <v>476</v>
      </c>
      <c r="G10" s="48" t="s">
        <v>229</v>
      </c>
      <c r="H10" s="49" t="s">
        <v>230</v>
      </c>
      <c r="I10" s="49" t="s">
        <v>67</v>
      </c>
      <c r="J10" s="50" t="s">
        <v>126</v>
      </c>
    </row>
    <row r="11" spans="2:19" x14ac:dyDescent="0.25">
      <c r="B11" s="100" t="s">
        <v>133</v>
      </c>
      <c r="C11" s="100" t="s">
        <v>134</v>
      </c>
      <c r="D11" s="45">
        <v>4922</v>
      </c>
      <c r="E11" s="51" t="s">
        <v>17</v>
      </c>
      <c r="F11" s="45" t="s">
        <v>226</v>
      </c>
      <c r="G11" s="45">
        <v>15.9</v>
      </c>
      <c r="H11" s="45">
        <v>12.8</v>
      </c>
      <c r="I11" s="45" t="s">
        <v>85</v>
      </c>
      <c r="J11" s="45" t="s">
        <v>132</v>
      </c>
    </row>
    <row r="12" spans="2:19" ht="17.100000000000001" customHeight="1" x14ac:dyDescent="0.25">
      <c r="B12" s="100"/>
      <c r="C12" s="100"/>
      <c r="D12" s="45">
        <v>4925</v>
      </c>
      <c r="E12" s="51" t="s">
        <v>17</v>
      </c>
      <c r="F12" s="45" t="s">
        <v>225</v>
      </c>
      <c r="G12" s="45">
        <v>14</v>
      </c>
      <c r="H12" s="45">
        <v>11.9</v>
      </c>
      <c r="I12" s="45"/>
      <c r="J12" s="45" t="s">
        <v>132</v>
      </c>
    </row>
    <row r="13" spans="2:19" x14ac:dyDescent="0.25">
      <c r="B13" s="45" t="s">
        <v>356</v>
      </c>
      <c r="C13" s="45" t="s">
        <v>192</v>
      </c>
      <c r="D13" s="45"/>
      <c r="E13" s="51" t="s">
        <v>17</v>
      </c>
      <c r="F13" s="45" t="s">
        <v>317</v>
      </c>
      <c r="G13" s="45">
        <v>12.9</v>
      </c>
      <c r="H13" s="45">
        <v>10.3</v>
      </c>
      <c r="I13" s="45"/>
      <c r="J13" s="45" t="s">
        <v>481</v>
      </c>
    </row>
    <row r="14" spans="2:19" x14ac:dyDescent="0.25">
      <c r="B14" s="100" t="s">
        <v>339</v>
      </c>
      <c r="C14" s="100" t="s">
        <v>186</v>
      </c>
      <c r="D14" s="46" t="s">
        <v>357</v>
      </c>
      <c r="E14" s="51" t="s">
        <v>17</v>
      </c>
      <c r="F14" s="45" t="s">
        <v>317</v>
      </c>
      <c r="G14" s="45">
        <v>15.2</v>
      </c>
      <c r="H14" s="45">
        <v>11.7</v>
      </c>
      <c r="I14" s="45"/>
      <c r="J14" s="45" t="s">
        <v>371</v>
      </c>
      <c r="O14" s="69"/>
      <c r="Q14" s="69"/>
      <c r="S14" s="69"/>
    </row>
    <row r="15" spans="2:19" x14ac:dyDescent="0.25">
      <c r="B15" s="100"/>
      <c r="C15" s="100"/>
      <c r="D15" s="45" t="s">
        <v>358</v>
      </c>
      <c r="E15" s="51" t="s">
        <v>17</v>
      </c>
      <c r="F15" s="45" t="s">
        <v>317</v>
      </c>
      <c r="G15" s="45">
        <v>15</v>
      </c>
      <c r="H15" s="45">
        <v>12</v>
      </c>
      <c r="I15" s="45"/>
      <c r="J15" s="45" t="s">
        <v>371</v>
      </c>
      <c r="O15" s="69"/>
      <c r="Q15" s="69"/>
      <c r="S15" s="69"/>
    </row>
    <row r="16" spans="2:19" x14ac:dyDescent="0.25">
      <c r="B16" s="100"/>
      <c r="C16" s="100"/>
      <c r="D16" s="45" t="s">
        <v>359</v>
      </c>
      <c r="E16" s="51" t="s">
        <v>17</v>
      </c>
      <c r="F16" s="45" t="s">
        <v>317</v>
      </c>
      <c r="G16" s="45">
        <v>13</v>
      </c>
      <c r="H16" s="45">
        <v>9.6</v>
      </c>
      <c r="I16" s="45"/>
      <c r="J16" s="45" t="s">
        <v>371</v>
      </c>
    </row>
    <row r="17" spans="2:10" x14ac:dyDescent="0.25">
      <c r="B17" s="100"/>
      <c r="C17" s="100"/>
      <c r="D17" s="45" t="s">
        <v>360</v>
      </c>
      <c r="E17" s="51" t="s">
        <v>17</v>
      </c>
      <c r="F17" s="45" t="s">
        <v>317</v>
      </c>
      <c r="G17" s="45">
        <v>13.3</v>
      </c>
      <c r="H17" s="45">
        <v>10</v>
      </c>
      <c r="I17" s="45"/>
      <c r="J17" s="45" t="s">
        <v>371</v>
      </c>
    </row>
    <row r="18" spans="2:10" x14ac:dyDescent="0.25">
      <c r="B18" s="45" t="s">
        <v>353</v>
      </c>
      <c r="C18" s="45" t="s">
        <v>186</v>
      </c>
      <c r="D18" s="45"/>
      <c r="E18" s="51" t="s">
        <v>17</v>
      </c>
      <c r="F18" s="45" t="s">
        <v>317</v>
      </c>
      <c r="G18" s="45">
        <v>13</v>
      </c>
      <c r="H18" s="45">
        <v>10.1</v>
      </c>
      <c r="I18" s="45"/>
      <c r="J18" s="45" t="s">
        <v>354</v>
      </c>
    </row>
    <row r="19" spans="2:10" x14ac:dyDescent="0.25">
      <c r="B19" s="45" t="s">
        <v>138</v>
      </c>
      <c r="C19" s="45" t="s">
        <v>186</v>
      </c>
      <c r="D19" s="45" t="s">
        <v>361</v>
      </c>
      <c r="E19" s="51" t="s">
        <v>350</v>
      </c>
      <c r="F19" s="45" t="s">
        <v>317</v>
      </c>
      <c r="G19" s="45">
        <v>12.98</v>
      </c>
      <c r="H19" s="45">
        <v>9.76</v>
      </c>
      <c r="I19" s="45"/>
      <c r="J19" s="45" t="s">
        <v>482</v>
      </c>
    </row>
    <row r="20" spans="2:10" x14ac:dyDescent="0.25">
      <c r="B20" s="45" t="s">
        <v>319</v>
      </c>
      <c r="C20" s="45" t="s">
        <v>192</v>
      </c>
      <c r="D20" s="45" t="s">
        <v>362</v>
      </c>
      <c r="E20" s="51" t="s">
        <v>348</v>
      </c>
      <c r="F20" s="45" t="s">
        <v>317</v>
      </c>
      <c r="G20" s="45">
        <v>25.36</v>
      </c>
      <c r="H20" s="45">
        <v>17.899999999999999</v>
      </c>
      <c r="I20" s="45"/>
      <c r="J20" s="45" t="s">
        <v>321</v>
      </c>
    </row>
    <row r="21" spans="2:10" x14ac:dyDescent="0.25">
      <c r="B21" s="47" t="s">
        <v>127</v>
      </c>
      <c r="C21" s="47" t="s">
        <v>128</v>
      </c>
      <c r="D21" s="47" t="s">
        <v>129</v>
      </c>
      <c r="E21" s="47" t="s">
        <v>66</v>
      </c>
      <c r="F21" s="47" t="s">
        <v>480</v>
      </c>
      <c r="G21" s="48" t="s">
        <v>379</v>
      </c>
      <c r="H21" s="49" t="s">
        <v>325</v>
      </c>
      <c r="I21" s="49" t="s">
        <v>67</v>
      </c>
      <c r="J21" s="50" t="s">
        <v>126</v>
      </c>
    </row>
    <row r="22" spans="2:10" x14ac:dyDescent="0.25">
      <c r="B22" s="45" t="s">
        <v>133</v>
      </c>
      <c r="C22" s="45" t="s">
        <v>134</v>
      </c>
      <c r="D22" s="45">
        <v>4923</v>
      </c>
      <c r="E22" s="51" t="s">
        <v>17</v>
      </c>
      <c r="F22" s="45" t="s">
        <v>443</v>
      </c>
      <c r="G22" s="45">
        <v>19.600000000000001</v>
      </c>
      <c r="H22" s="45">
        <v>8.4</v>
      </c>
      <c r="I22" s="45" t="s">
        <v>86</v>
      </c>
      <c r="J22" s="45" t="s">
        <v>132</v>
      </c>
    </row>
    <row r="23" spans="2:10" x14ac:dyDescent="0.25">
      <c r="B23" s="45" t="s">
        <v>353</v>
      </c>
      <c r="C23" s="45" t="s">
        <v>186</v>
      </c>
      <c r="D23" s="45"/>
      <c r="E23" s="51" t="s">
        <v>17</v>
      </c>
      <c r="F23" s="45" t="s">
        <v>443</v>
      </c>
      <c r="G23" s="45">
        <v>18.5</v>
      </c>
      <c r="H23" s="45">
        <v>8.6</v>
      </c>
      <c r="I23" s="45"/>
      <c r="J23" s="45" t="s">
        <v>354</v>
      </c>
    </row>
    <row r="24" spans="2:10" ht="14.45" customHeight="1" x14ac:dyDescent="0.25">
      <c r="B24" s="100" t="s">
        <v>138</v>
      </c>
      <c r="C24" s="100" t="s">
        <v>186</v>
      </c>
      <c r="D24" s="45"/>
      <c r="E24" s="51" t="s">
        <v>350</v>
      </c>
      <c r="F24" s="45" t="s">
        <v>443</v>
      </c>
      <c r="G24" s="45">
        <v>19.600000000000001</v>
      </c>
      <c r="H24" s="45">
        <v>8.6999999999999993</v>
      </c>
      <c r="I24" s="45"/>
      <c r="J24" s="45" t="s">
        <v>482</v>
      </c>
    </row>
    <row r="25" spans="2:10" x14ac:dyDescent="0.25">
      <c r="B25" s="100"/>
      <c r="C25" s="100"/>
      <c r="D25" s="45" t="s">
        <v>363</v>
      </c>
      <c r="E25" s="51" t="s">
        <v>350</v>
      </c>
      <c r="F25" s="45" t="s">
        <v>443</v>
      </c>
      <c r="G25" s="45">
        <v>20.5</v>
      </c>
      <c r="H25" s="45">
        <v>9.34</v>
      </c>
      <c r="I25" s="45"/>
      <c r="J25" s="45" t="s">
        <v>144</v>
      </c>
    </row>
    <row r="26" spans="2:10" x14ac:dyDescent="0.25">
      <c r="B26" s="100"/>
      <c r="C26" s="100"/>
      <c r="D26" s="45" t="s">
        <v>364</v>
      </c>
      <c r="E26" s="51" t="s">
        <v>350</v>
      </c>
      <c r="F26" s="45" t="s">
        <v>443</v>
      </c>
      <c r="G26" s="45">
        <v>18.82</v>
      </c>
      <c r="H26" s="45">
        <v>8.33</v>
      </c>
      <c r="I26" s="45"/>
      <c r="J26" s="45" t="s">
        <v>144</v>
      </c>
    </row>
    <row r="27" spans="2:10" x14ac:dyDescent="0.25">
      <c r="B27" s="100"/>
      <c r="C27" s="100"/>
      <c r="D27" s="45" t="s">
        <v>365</v>
      </c>
      <c r="E27" s="51" t="s">
        <v>350</v>
      </c>
      <c r="F27" s="45" t="s">
        <v>443</v>
      </c>
      <c r="G27" s="45">
        <v>21</v>
      </c>
      <c r="H27" s="45">
        <v>9.4</v>
      </c>
      <c r="I27" s="45"/>
      <c r="J27" s="45" t="s">
        <v>144</v>
      </c>
    </row>
    <row r="28" spans="2:10" x14ac:dyDescent="0.25">
      <c r="B28" s="100"/>
      <c r="C28" s="100"/>
      <c r="D28" s="45" t="s">
        <v>366</v>
      </c>
      <c r="E28" s="51" t="s">
        <v>350</v>
      </c>
      <c r="F28" s="45" t="s">
        <v>443</v>
      </c>
      <c r="G28" s="45">
        <v>21.27</v>
      </c>
      <c r="H28" s="45">
        <v>9</v>
      </c>
      <c r="I28" s="45"/>
      <c r="J28" s="45" t="s">
        <v>144</v>
      </c>
    </row>
    <row r="29" spans="2:10" x14ac:dyDescent="0.25">
      <c r="B29" s="45" t="s">
        <v>356</v>
      </c>
      <c r="C29" s="45" t="s">
        <v>186</v>
      </c>
      <c r="D29" s="45"/>
      <c r="E29" s="51" t="s">
        <v>17</v>
      </c>
      <c r="F29" s="45" t="s">
        <v>443</v>
      </c>
      <c r="G29" s="59">
        <v>19.5</v>
      </c>
      <c r="H29" s="59">
        <v>8.5</v>
      </c>
      <c r="I29" s="45"/>
      <c r="J29" s="45" t="s">
        <v>367</v>
      </c>
    </row>
    <row r="30" spans="2:10" x14ac:dyDescent="0.25">
      <c r="B30" s="45" t="s">
        <v>288</v>
      </c>
      <c r="C30" s="45" t="s">
        <v>186</v>
      </c>
      <c r="D30" s="45" t="s">
        <v>368</v>
      </c>
      <c r="E30" s="51" t="s">
        <v>17</v>
      </c>
      <c r="F30" s="45" t="s">
        <v>443</v>
      </c>
      <c r="G30" s="45">
        <v>17.7</v>
      </c>
      <c r="H30" s="45">
        <v>7.9</v>
      </c>
      <c r="I30" s="45"/>
      <c r="J30" s="45" t="s">
        <v>369</v>
      </c>
    </row>
    <row r="31" spans="2:10" x14ac:dyDescent="0.25">
      <c r="B31" s="100" t="s">
        <v>339</v>
      </c>
      <c r="C31" s="100" t="s">
        <v>186</v>
      </c>
      <c r="D31" s="45" t="s">
        <v>370</v>
      </c>
      <c r="E31" s="51" t="s">
        <v>17</v>
      </c>
      <c r="F31" s="45" t="s">
        <v>443</v>
      </c>
      <c r="G31" s="45">
        <v>20.3</v>
      </c>
      <c r="H31" s="45">
        <v>9.1999999999999993</v>
      </c>
      <c r="I31" s="45"/>
      <c r="J31" s="45" t="s">
        <v>371</v>
      </c>
    </row>
    <row r="32" spans="2:10" x14ac:dyDescent="0.25">
      <c r="B32" s="100"/>
      <c r="C32" s="100"/>
      <c r="D32" s="45" t="s">
        <v>372</v>
      </c>
      <c r="E32" s="51" t="s">
        <v>17</v>
      </c>
      <c r="F32" s="45" t="s">
        <v>443</v>
      </c>
      <c r="G32" s="45">
        <v>17.899999999999999</v>
      </c>
      <c r="H32" s="45">
        <v>8.1</v>
      </c>
      <c r="I32" s="45"/>
      <c r="J32" s="45" t="s">
        <v>371</v>
      </c>
    </row>
    <row r="33" spans="2:10" x14ac:dyDescent="0.25">
      <c r="B33" s="100"/>
      <c r="C33" s="100"/>
      <c r="D33" s="45" t="s">
        <v>373</v>
      </c>
      <c r="E33" s="51" t="s">
        <v>17</v>
      </c>
      <c r="F33" s="45" t="s">
        <v>443</v>
      </c>
      <c r="G33" s="45">
        <v>19.100000000000001</v>
      </c>
      <c r="H33" s="45">
        <v>8.3000000000000007</v>
      </c>
      <c r="I33" s="45"/>
      <c r="J33" s="45" t="s">
        <v>371</v>
      </c>
    </row>
    <row r="34" spans="2:10" x14ac:dyDescent="0.25">
      <c r="B34" s="100"/>
      <c r="C34" s="100"/>
      <c r="D34" s="45" t="s">
        <v>374</v>
      </c>
      <c r="E34" s="51" t="s">
        <v>17</v>
      </c>
      <c r="F34" s="45" t="s">
        <v>443</v>
      </c>
      <c r="G34" s="45">
        <v>19.100000000000001</v>
      </c>
      <c r="H34" s="45">
        <v>8.4</v>
      </c>
      <c r="I34" s="45"/>
      <c r="J34" s="45" t="s">
        <v>371</v>
      </c>
    </row>
    <row r="35" spans="2:10" x14ac:dyDescent="0.25">
      <c r="B35" s="45" t="s">
        <v>319</v>
      </c>
      <c r="C35" s="45" t="s">
        <v>192</v>
      </c>
      <c r="D35" s="45" t="s">
        <v>362</v>
      </c>
      <c r="E35" s="51" t="s">
        <v>348</v>
      </c>
      <c r="F35" s="45" t="s">
        <v>443</v>
      </c>
      <c r="G35" s="45">
        <v>30.7</v>
      </c>
      <c r="H35" s="45">
        <v>14.58</v>
      </c>
      <c r="I35" s="45"/>
      <c r="J35" s="45" t="s">
        <v>321</v>
      </c>
    </row>
  </sheetData>
  <mergeCells count="11">
    <mergeCell ref="C24:C28"/>
    <mergeCell ref="B24:B28"/>
    <mergeCell ref="C31:C34"/>
    <mergeCell ref="B31:B34"/>
    <mergeCell ref="B1:J2"/>
    <mergeCell ref="C4:C5"/>
    <mergeCell ref="B4:B5"/>
    <mergeCell ref="C11:C12"/>
    <mergeCell ref="B11:B12"/>
    <mergeCell ref="C14:C17"/>
    <mergeCell ref="B14:B17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3A63-85E8-4C41-8DF7-CEFE118F5B87}">
  <dimension ref="B2:J14"/>
  <sheetViews>
    <sheetView workbookViewId="0">
      <selection activeCell="F13" sqref="F13"/>
    </sheetView>
  </sheetViews>
  <sheetFormatPr defaultColWidth="10.85546875" defaultRowHeight="15" x14ac:dyDescent="0.25"/>
  <cols>
    <col min="1" max="1" width="5.28515625" style="15" customWidth="1"/>
    <col min="2" max="2" width="13" style="15" bestFit="1" customWidth="1"/>
    <col min="3" max="3" width="20.5703125" style="15" bestFit="1" customWidth="1"/>
    <col min="4" max="4" width="19.85546875" style="15" bestFit="1" customWidth="1"/>
    <col min="5" max="5" width="19" style="15" bestFit="1" customWidth="1"/>
    <col min="6" max="6" width="10.42578125" style="15" bestFit="1" customWidth="1"/>
    <col min="7" max="7" width="10.5703125" style="15" bestFit="1" customWidth="1"/>
    <col min="8" max="8" width="10.85546875" style="15"/>
    <col min="9" max="9" width="5.42578125" style="15" bestFit="1" customWidth="1"/>
    <col min="10" max="10" width="21" style="15" customWidth="1"/>
    <col min="11" max="16384" width="10.85546875" style="15"/>
  </cols>
  <sheetData>
    <row r="2" spans="2:10" x14ac:dyDescent="0.25">
      <c r="B2" s="98" t="s">
        <v>488</v>
      </c>
      <c r="C2" s="98"/>
      <c r="D2" s="98"/>
      <c r="E2" s="98"/>
      <c r="F2" s="98"/>
      <c r="G2" s="98"/>
      <c r="H2" s="98"/>
      <c r="I2" s="98"/>
      <c r="J2" s="98"/>
    </row>
    <row r="3" spans="2:10" x14ac:dyDescent="0.25">
      <c r="B3" s="99"/>
      <c r="C3" s="99"/>
      <c r="D3" s="99"/>
      <c r="E3" s="99"/>
      <c r="F3" s="99"/>
      <c r="G3" s="99"/>
      <c r="H3" s="99"/>
      <c r="I3" s="99"/>
      <c r="J3" s="99"/>
    </row>
    <row r="4" spans="2:10" ht="28.5" x14ac:dyDescent="0.25">
      <c r="B4" s="47" t="s">
        <v>127</v>
      </c>
      <c r="C4" s="47" t="s">
        <v>128</v>
      </c>
      <c r="D4" s="47" t="s">
        <v>129</v>
      </c>
      <c r="E4" s="47" t="s">
        <v>66</v>
      </c>
      <c r="F4" s="47" t="s">
        <v>487</v>
      </c>
      <c r="G4" s="48" t="s">
        <v>229</v>
      </c>
      <c r="H4" s="49" t="s">
        <v>230</v>
      </c>
      <c r="I4" s="49" t="s">
        <v>67</v>
      </c>
      <c r="J4" s="50" t="s">
        <v>126</v>
      </c>
    </row>
    <row r="5" spans="2:10" x14ac:dyDescent="0.25">
      <c r="B5" s="45" t="s">
        <v>133</v>
      </c>
      <c r="C5" s="45" t="s">
        <v>134</v>
      </c>
      <c r="D5" s="45">
        <v>4924</v>
      </c>
      <c r="E5" s="51" t="s">
        <v>485</v>
      </c>
      <c r="F5" s="70" t="s">
        <v>507</v>
      </c>
      <c r="G5" s="70">
        <v>18.2</v>
      </c>
      <c r="H5" s="45">
        <v>9</v>
      </c>
      <c r="I5" s="45" t="s">
        <v>85</v>
      </c>
      <c r="J5" s="45" t="s">
        <v>132</v>
      </c>
    </row>
    <row r="6" spans="2:10" x14ac:dyDescent="0.25">
      <c r="B6" s="100" t="s">
        <v>339</v>
      </c>
      <c r="C6" s="100" t="s">
        <v>186</v>
      </c>
      <c r="D6" s="45" t="s">
        <v>370</v>
      </c>
      <c r="E6" s="51" t="s">
        <v>17</v>
      </c>
      <c r="F6" s="45" t="s">
        <v>483</v>
      </c>
      <c r="G6" s="45">
        <v>14.6</v>
      </c>
      <c r="H6" s="45">
        <v>7.7</v>
      </c>
      <c r="I6" s="45"/>
      <c r="J6" s="45" t="s">
        <v>371</v>
      </c>
    </row>
    <row r="7" spans="2:10" x14ac:dyDescent="0.25">
      <c r="B7" s="100"/>
      <c r="C7" s="100"/>
      <c r="D7" s="45" t="s">
        <v>375</v>
      </c>
      <c r="E7" s="51" t="s">
        <v>17</v>
      </c>
      <c r="F7" s="45" t="s">
        <v>483</v>
      </c>
      <c r="G7" s="45">
        <v>13.8</v>
      </c>
      <c r="H7" s="45">
        <v>6.7</v>
      </c>
      <c r="I7" s="45"/>
      <c r="J7" s="45" t="s">
        <v>371</v>
      </c>
    </row>
    <row r="8" spans="2:10" x14ac:dyDescent="0.25">
      <c r="B8" s="100"/>
      <c r="C8" s="100"/>
      <c r="D8" s="45" t="s">
        <v>376</v>
      </c>
      <c r="E8" s="51" t="s">
        <v>17</v>
      </c>
      <c r="F8" s="45" t="s">
        <v>483</v>
      </c>
      <c r="G8" s="45">
        <v>14.2</v>
      </c>
      <c r="H8" s="45">
        <v>7.3</v>
      </c>
      <c r="I8" s="45"/>
      <c r="J8" s="45" t="s">
        <v>371</v>
      </c>
    </row>
    <row r="9" spans="2:10" x14ac:dyDescent="0.25">
      <c r="B9" s="100"/>
      <c r="C9" s="100"/>
      <c r="D9" s="45" t="s">
        <v>377</v>
      </c>
      <c r="E9" s="51" t="s">
        <v>17</v>
      </c>
      <c r="F9" s="45" t="s">
        <v>483</v>
      </c>
      <c r="G9" s="45">
        <v>13.5</v>
      </c>
      <c r="H9" s="45">
        <v>6.4</v>
      </c>
      <c r="I9" s="45"/>
      <c r="J9" s="45" t="s">
        <v>371</v>
      </c>
    </row>
    <row r="10" spans="2:10" x14ac:dyDescent="0.25">
      <c r="B10" s="100"/>
      <c r="C10" s="100"/>
      <c r="D10" s="45" t="s">
        <v>360</v>
      </c>
      <c r="E10" s="51" t="s">
        <v>17</v>
      </c>
      <c r="F10" s="45" t="s">
        <v>483</v>
      </c>
      <c r="G10" s="45">
        <v>13.7</v>
      </c>
      <c r="H10" s="45">
        <v>6.4</v>
      </c>
      <c r="I10" s="45"/>
      <c r="J10" s="45" t="s">
        <v>371</v>
      </c>
    </row>
    <row r="11" spans="2:10" x14ac:dyDescent="0.25">
      <c r="B11" s="45" t="s">
        <v>353</v>
      </c>
      <c r="C11" s="45" t="s">
        <v>186</v>
      </c>
      <c r="D11" s="45"/>
      <c r="E11" s="51" t="s">
        <v>17</v>
      </c>
      <c r="F11" s="45" t="s">
        <v>483</v>
      </c>
      <c r="G11" s="45">
        <v>11.4</v>
      </c>
      <c r="H11" s="45">
        <v>6.2</v>
      </c>
      <c r="I11" s="45"/>
      <c r="J11" s="45" t="s">
        <v>354</v>
      </c>
    </row>
    <row r="12" spans="2:10" x14ac:dyDescent="0.25">
      <c r="B12" s="45" t="s">
        <v>356</v>
      </c>
      <c r="C12" s="45" t="s">
        <v>186</v>
      </c>
      <c r="D12" s="45"/>
      <c r="E12" s="51" t="s">
        <v>17</v>
      </c>
      <c r="F12" s="45" t="s">
        <v>483</v>
      </c>
      <c r="G12" s="71">
        <v>13.1</v>
      </c>
      <c r="H12" s="71">
        <v>6.4</v>
      </c>
      <c r="I12" s="45"/>
      <c r="J12" s="72" t="s">
        <v>367</v>
      </c>
    </row>
    <row r="13" spans="2:10" x14ac:dyDescent="0.25">
      <c r="B13" s="45" t="s">
        <v>288</v>
      </c>
      <c r="C13" s="45" t="s">
        <v>186</v>
      </c>
      <c r="D13" s="46" t="s">
        <v>378</v>
      </c>
      <c r="E13" s="51" t="s">
        <v>17</v>
      </c>
      <c r="F13" s="45" t="s">
        <v>483</v>
      </c>
      <c r="G13" s="71">
        <v>11.7</v>
      </c>
      <c r="H13" s="71">
        <v>6.06</v>
      </c>
      <c r="I13" s="45"/>
      <c r="J13" s="45" t="s">
        <v>369</v>
      </c>
    </row>
    <row r="14" spans="2:10" x14ac:dyDescent="0.25">
      <c r="B14" s="45" t="s">
        <v>319</v>
      </c>
      <c r="C14" s="70" t="s">
        <v>192</v>
      </c>
      <c r="D14" s="70" t="s">
        <v>362</v>
      </c>
      <c r="E14" s="73" t="s">
        <v>348</v>
      </c>
      <c r="F14" s="70" t="s">
        <v>486</v>
      </c>
      <c r="G14" s="45">
        <v>19.600000000000001</v>
      </c>
      <c r="H14" s="45">
        <v>10.35</v>
      </c>
      <c r="I14" s="45"/>
      <c r="J14" s="45" t="s">
        <v>321</v>
      </c>
    </row>
  </sheetData>
  <mergeCells count="3">
    <mergeCell ref="B2:J3"/>
    <mergeCell ref="C6:C10"/>
    <mergeCell ref="B6:B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6DEF-61FE-40AE-A361-0915D16C0652}">
  <dimension ref="B1:I21"/>
  <sheetViews>
    <sheetView topLeftCell="A11" workbookViewId="0">
      <selection activeCell="B1" sqref="B1:I1"/>
    </sheetView>
  </sheetViews>
  <sheetFormatPr defaultColWidth="10.85546875" defaultRowHeight="15" x14ac:dyDescent="0.25"/>
  <cols>
    <col min="1" max="1" width="6.140625" style="2" customWidth="1"/>
    <col min="2" max="2" width="17.7109375" style="2" customWidth="1"/>
    <col min="3" max="3" width="23.28515625" style="2" bestFit="1" customWidth="1"/>
    <col min="4" max="4" width="11.140625" style="2" bestFit="1" customWidth="1"/>
    <col min="5" max="5" width="13.140625" style="2" bestFit="1" customWidth="1"/>
    <col min="6" max="6" width="8.5703125" style="2" bestFit="1" customWidth="1"/>
    <col min="7" max="7" width="11.42578125" style="2" customWidth="1"/>
    <col min="8" max="8" width="10.85546875" style="2"/>
    <col min="9" max="9" width="20.5703125" style="2" bestFit="1" customWidth="1"/>
    <col min="10" max="16384" width="10.85546875" style="2"/>
  </cols>
  <sheetData>
    <row r="1" spans="2:9" ht="28.5" customHeight="1" x14ac:dyDescent="0.25">
      <c r="B1" s="107" t="s">
        <v>508</v>
      </c>
      <c r="C1" s="107"/>
      <c r="D1" s="107"/>
      <c r="E1" s="107"/>
      <c r="F1" s="107"/>
      <c r="G1" s="107"/>
      <c r="H1" s="107"/>
      <c r="I1" s="107"/>
    </row>
    <row r="2" spans="2:9" ht="31.5" x14ac:dyDescent="0.25">
      <c r="B2" s="54" t="s">
        <v>127</v>
      </c>
      <c r="C2" s="54" t="s">
        <v>128</v>
      </c>
      <c r="D2" s="54" t="s">
        <v>129</v>
      </c>
      <c r="E2" s="54" t="s">
        <v>66</v>
      </c>
      <c r="F2" s="54" t="s">
        <v>68</v>
      </c>
      <c r="G2" s="55" t="s">
        <v>229</v>
      </c>
      <c r="H2" s="56" t="s">
        <v>230</v>
      </c>
      <c r="I2" s="57" t="s">
        <v>126</v>
      </c>
    </row>
    <row r="3" spans="2:9" ht="30" x14ac:dyDescent="0.25">
      <c r="B3" s="74" t="s">
        <v>408</v>
      </c>
      <c r="C3" s="75" t="s">
        <v>489</v>
      </c>
      <c r="D3" s="74">
        <v>4586</v>
      </c>
      <c r="E3" s="76" t="s">
        <v>14</v>
      </c>
      <c r="F3" s="74" t="s">
        <v>380</v>
      </c>
      <c r="G3" s="74">
        <v>79.599999999999994</v>
      </c>
      <c r="H3" s="74">
        <v>58</v>
      </c>
      <c r="I3" s="74" t="s">
        <v>132</v>
      </c>
    </row>
    <row r="4" spans="2:9" x14ac:dyDescent="0.25">
      <c r="B4" s="109" t="s">
        <v>381</v>
      </c>
      <c r="C4" s="74" t="s">
        <v>382</v>
      </c>
      <c r="D4" s="74" t="s">
        <v>383</v>
      </c>
      <c r="E4" s="76" t="s">
        <v>384</v>
      </c>
      <c r="F4" s="74" t="s">
        <v>5</v>
      </c>
      <c r="G4" s="74">
        <v>85.32</v>
      </c>
      <c r="H4" s="74">
        <v>58.9</v>
      </c>
      <c r="I4" s="74" t="s">
        <v>490</v>
      </c>
    </row>
    <row r="5" spans="2:9" x14ac:dyDescent="0.25">
      <c r="B5" s="110"/>
      <c r="C5" s="74" t="s">
        <v>382</v>
      </c>
      <c r="D5" s="74" t="s">
        <v>385</v>
      </c>
      <c r="E5" s="76" t="s">
        <v>14</v>
      </c>
      <c r="F5" s="74" t="s">
        <v>386</v>
      </c>
      <c r="G5" s="74">
        <v>79.290000000000006</v>
      </c>
      <c r="H5" s="74">
        <v>64.06</v>
      </c>
      <c r="I5" s="74" t="s">
        <v>490</v>
      </c>
    </row>
    <row r="6" spans="2:9" x14ac:dyDescent="0.25">
      <c r="B6" s="110"/>
      <c r="C6" s="74" t="s">
        <v>382</v>
      </c>
      <c r="D6" s="74" t="s">
        <v>387</v>
      </c>
      <c r="E6" s="76" t="s">
        <v>14</v>
      </c>
      <c r="F6" s="74" t="s">
        <v>380</v>
      </c>
      <c r="G6" s="74">
        <v>79.489999999999995</v>
      </c>
      <c r="H6" s="74">
        <v>60.42</v>
      </c>
      <c r="I6" s="74" t="s">
        <v>490</v>
      </c>
    </row>
    <row r="7" spans="2:9" x14ac:dyDescent="0.25">
      <c r="B7" s="110"/>
      <c r="C7" s="74" t="s">
        <v>382</v>
      </c>
      <c r="D7" s="74" t="s">
        <v>388</v>
      </c>
      <c r="E7" s="76" t="s">
        <v>14</v>
      </c>
      <c r="F7" s="74" t="s">
        <v>386</v>
      </c>
      <c r="G7" s="74">
        <v>78.400000000000006</v>
      </c>
      <c r="H7" s="74">
        <v>54.89</v>
      </c>
      <c r="I7" s="74" t="s">
        <v>490</v>
      </c>
    </row>
    <row r="8" spans="2:9" x14ac:dyDescent="0.25">
      <c r="B8" s="110"/>
      <c r="C8" s="74" t="s">
        <v>382</v>
      </c>
      <c r="D8" s="74" t="s">
        <v>389</v>
      </c>
      <c r="E8" s="76" t="s">
        <v>14</v>
      </c>
      <c r="F8" s="74" t="s">
        <v>380</v>
      </c>
      <c r="G8" s="74">
        <v>94</v>
      </c>
      <c r="H8" s="74">
        <v>76.67</v>
      </c>
      <c r="I8" s="74" t="s">
        <v>490</v>
      </c>
    </row>
    <row r="9" spans="2:9" x14ac:dyDescent="0.25">
      <c r="B9" s="110"/>
      <c r="C9" s="74" t="s">
        <v>382</v>
      </c>
      <c r="D9" s="74" t="s">
        <v>390</v>
      </c>
      <c r="E9" s="76" t="s">
        <v>14</v>
      </c>
      <c r="F9" s="74" t="s">
        <v>386</v>
      </c>
      <c r="G9" s="74">
        <v>89.66</v>
      </c>
      <c r="H9" s="74">
        <v>62.61</v>
      </c>
      <c r="I9" s="74" t="s">
        <v>490</v>
      </c>
    </row>
    <row r="10" spans="2:9" x14ac:dyDescent="0.25">
      <c r="B10" s="110"/>
      <c r="C10" s="74" t="s">
        <v>382</v>
      </c>
      <c r="D10" s="74" t="s">
        <v>391</v>
      </c>
      <c r="E10" s="76" t="s">
        <v>14</v>
      </c>
      <c r="F10" s="74" t="s">
        <v>380</v>
      </c>
      <c r="G10" s="74">
        <v>81.78</v>
      </c>
      <c r="H10" s="74">
        <v>63.68</v>
      </c>
      <c r="I10" s="74" t="s">
        <v>490</v>
      </c>
    </row>
    <row r="11" spans="2:9" x14ac:dyDescent="0.25">
      <c r="B11" s="110"/>
      <c r="C11" s="74" t="s">
        <v>382</v>
      </c>
      <c r="D11" s="74" t="s">
        <v>392</v>
      </c>
      <c r="E11" s="76" t="s">
        <v>14</v>
      </c>
      <c r="F11" s="74" t="s">
        <v>386</v>
      </c>
      <c r="G11" s="74">
        <v>81.099999999999994</v>
      </c>
      <c r="H11" s="74">
        <v>61.53</v>
      </c>
      <c r="I11" s="74" t="s">
        <v>490</v>
      </c>
    </row>
    <row r="12" spans="2:9" x14ac:dyDescent="0.25">
      <c r="B12" s="110"/>
      <c r="C12" s="74" t="s">
        <v>382</v>
      </c>
      <c r="D12" s="74" t="s">
        <v>393</v>
      </c>
      <c r="E12" s="76" t="s">
        <v>14</v>
      </c>
      <c r="F12" s="74" t="s">
        <v>380</v>
      </c>
      <c r="G12" s="74">
        <v>83.14</v>
      </c>
      <c r="H12" s="74">
        <v>57.73</v>
      </c>
      <c r="I12" s="74" t="s">
        <v>490</v>
      </c>
    </row>
    <row r="13" spans="2:9" x14ac:dyDescent="0.25">
      <c r="B13" s="74" t="s">
        <v>394</v>
      </c>
      <c r="C13" s="74" t="s">
        <v>395</v>
      </c>
      <c r="D13" s="74" t="s">
        <v>396</v>
      </c>
      <c r="E13" s="76" t="s">
        <v>384</v>
      </c>
      <c r="F13" s="74" t="s">
        <v>5</v>
      </c>
      <c r="G13" s="74">
        <v>76</v>
      </c>
      <c r="H13" s="74">
        <v>55</v>
      </c>
      <c r="I13" s="70" t="s">
        <v>500</v>
      </c>
    </row>
    <row r="14" spans="2:9" x14ac:dyDescent="0.25">
      <c r="B14" s="110" t="s">
        <v>397</v>
      </c>
      <c r="C14" s="74" t="s">
        <v>398</v>
      </c>
      <c r="D14" s="74" t="s">
        <v>399</v>
      </c>
      <c r="E14" s="76" t="s">
        <v>384</v>
      </c>
      <c r="F14" s="74" t="s">
        <v>5</v>
      </c>
      <c r="G14" s="74">
        <v>79.5</v>
      </c>
      <c r="H14" s="74">
        <v>59</v>
      </c>
      <c r="I14" s="74" t="s">
        <v>491</v>
      </c>
    </row>
    <row r="15" spans="2:9" x14ac:dyDescent="0.25">
      <c r="B15" s="110"/>
      <c r="C15" s="74" t="s">
        <v>398</v>
      </c>
      <c r="D15" s="74" t="s">
        <v>400</v>
      </c>
      <c r="E15" s="76" t="s">
        <v>384</v>
      </c>
      <c r="F15" s="74" t="s">
        <v>5</v>
      </c>
      <c r="G15" s="74">
        <v>79.5</v>
      </c>
      <c r="H15" s="74">
        <v>60</v>
      </c>
      <c r="I15" s="74" t="s">
        <v>491</v>
      </c>
    </row>
    <row r="16" spans="2:9" x14ac:dyDescent="0.25">
      <c r="B16" s="110"/>
      <c r="C16" s="74" t="s">
        <v>398</v>
      </c>
      <c r="D16" s="74" t="s">
        <v>401</v>
      </c>
      <c r="E16" s="76" t="s">
        <v>384</v>
      </c>
      <c r="F16" s="74" t="s">
        <v>5</v>
      </c>
      <c r="G16" s="74">
        <v>93.5</v>
      </c>
      <c r="H16" s="74">
        <v>65.5</v>
      </c>
      <c r="I16" s="74" t="s">
        <v>491</v>
      </c>
    </row>
    <row r="17" spans="2:9" x14ac:dyDescent="0.25">
      <c r="B17" s="110"/>
      <c r="C17" s="74" t="s">
        <v>398</v>
      </c>
      <c r="D17" s="74" t="s">
        <v>402</v>
      </c>
      <c r="E17" s="76" t="s">
        <v>384</v>
      </c>
      <c r="F17" s="74" t="s">
        <v>5</v>
      </c>
      <c r="G17" s="74">
        <v>90.5</v>
      </c>
      <c r="H17" s="74">
        <v>65</v>
      </c>
      <c r="I17" s="74" t="s">
        <v>491</v>
      </c>
    </row>
    <row r="18" spans="2:9" x14ac:dyDescent="0.25">
      <c r="B18" s="110"/>
      <c r="C18" s="74" t="s">
        <v>398</v>
      </c>
      <c r="D18" s="74" t="s">
        <v>403</v>
      </c>
      <c r="E18" s="76" t="s">
        <v>384</v>
      </c>
      <c r="F18" s="74" t="s">
        <v>5</v>
      </c>
      <c r="G18" s="74">
        <v>77.5</v>
      </c>
      <c r="H18" s="74">
        <v>57</v>
      </c>
      <c r="I18" s="74" t="s">
        <v>491</v>
      </c>
    </row>
    <row r="19" spans="2:9" x14ac:dyDescent="0.25">
      <c r="B19" s="110"/>
      <c r="C19" s="74" t="s">
        <v>398</v>
      </c>
      <c r="D19" s="74" t="s">
        <v>404</v>
      </c>
      <c r="E19" s="76" t="s">
        <v>384</v>
      </c>
      <c r="F19" s="74" t="s">
        <v>5</v>
      </c>
      <c r="G19" s="74">
        <v>82.5</v>
      </c>
      <c r="H19" s="74">
        <v>57.5</v>
      </c>
      <c r="I19" s="74" t="s">
        <v>491</v>
      </c>
    </row>
    <row r="20" spans="2:9" x14ac:dyDescent="0.25">
      <c r="B20" s="110"/>
      <c r="C20" s="74" t="s">
        <v>398</v>
      </c>
      <c r="D20" s="74" t="s">
        <v>405</v>
      </c>
      <c r="E20" s="76" t="s">
        <v>384</v>
      </c>
      <c r="F20" s="74" t="s">
        <v>5</v>
      </c>
      <c r="G20" s="74">
        <v>85.5</v>
      </c>
      <c r="H20" s="74">
        <v>64</v>
      </c>
      <c r="I20" s="74" t="s">
        <v>491</v>
      </c>
    </row>
    <row r="21" spans="2:9" x14ac:dyDescent="0.25">
      <c r="B21" s="74" t="s">
        <v>406</v>
      </c>
      <c r="C21" s="74" t="s">
        <v>407</v>
      </c>
      <c r="D21" s="74" t="s">
        <v>396</v>
      </c>
      <c r="E21" s="76" t="s">
        <v>14</v>
      </c>
      <c r="F21" s="74" t="s">
        <v>5</v>
      </c>
      <c r="G21" s="74">
        <v>73.5</v>
      </c>
      <c r="H21" s="74">
        <v>56.9</v>
      </c>
      <c r="I21" s="74" t="s">
        <v>499</v>
      </c>
    </row>
  </sheetData>
  <mergeCells count="3">
    <mergeCell ref="B4:B12"/>
    <mergeCell ref="B14:B20"/>
    <mergeCell ref="B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AB53-1E93-4A85-90F0-7ABEBF57381B}">
  <dimension ref="B1:L43"/>
  <sheetViews>
    <sheetView workbookViewId="0">
      <selection activeCell="E12" sqref="E12"/>
    </sheetView>
  </sheetViews>
  <sheetFormatPr defaultColWidth="11.42578125" defaultRowHeight="15" x14ac:dyDescent="0.25"/>
  <cols>
    <col min="1" max="1" width="5.42578125" style="2" customWidth="1"/>
    <col min="2" max="2" width="9.5703125" style="2" bestFit="1" customWidth="1"/>
    <col min="3" max="3" width="13.140625" style="2" bestFit="1" customWidth="1"/>
    <col min="4" max="4" width="9.7109375" style="2" bestFit="1" customWidth="1"/>
    <col min="5" max="5" width="12.28515625" style="2" bestFit="1" customWidth="1"/>
    <col min="6" max="6" width="17.42578125" style="2" customWidth="1"/>
    <col min="7" max="7" width="13.85546875" style="2" bestFit="1" customWidth="1"/>
    <col min="8" max="9" width="6.42578125" style="2" customWidth="1"/>
    <col min="10" max="10" width="7.85546875" style="2" customWidth="1"/>
    <col min="11" max="11" width="10.7109375" style="2" bestFit="1" customWidth="1"/>
    <col min="12" max="12" width="11.7109375" style="2" bestFit="1" customWidth="1"/>
    <col min="13" max="16384" width="11.42578125" style="2"/>
  </cols>
  <sheetData>
    <row r="1" spans="2:12" x14ac:dyDescent="0.25">
      <c r="B1" s="97" t="s">
        <v>509</v>
      </c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12" ht="27.75" customHeight="1" x14ac:dyDescent="0.25"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2:12" x14ac:dyDescent="0.25">
      <c r="B3" s="111" t="s">
        <v>65</v>
      </c>
      <c r="C3" s="112" t="s">
        <v>66</v>
      </c>
      <c r="D3" s="112" t="s">
        <v>67</v>
      </c>
      <c r="E3" s="112" t="s">
        <v>68</v>
      </c>
      <c r="F3" s="112" t="s">
        <v>69</v>
      </c>
      <c r="G3" s="112" t="s">
        <v>125</v>
      </c>
      <c r="H3" s="112" t="s">
        <v>70</v>
      </c>
      <c r="I3" s="112"/>
      <c r="J3" s="77" t="s">
        <v>71</v>
      </c>
      <c r="K3" s="111" t="s">
        <v>72</v>
      </c>
      <c r="L3" s="112" t="s">
        <v>73</v>
      </c>
    </row>
    <row r="4" spans="2:12" x14ac:dyDescent="0.25">
      <c r="B4" s="111"/>
      <c r="C4" s="112"/>
      <c r="D4" s="112"/>
      <c r="E4" s="112"/>
      <c r="F4" s="112"/>
      <c r="G4" s="112"/>
      <c r="H4" s="77" t="s">
        <v>495</v>
      </c>
      <c r="I4" s="77" t="s">
        <v>496</v>
      </c>
      <c r="J4" s="77" t="s">
        <v>74</v>
      </c>
      <c r="K4" s="111"/>
      <c r="L4" s="112"/>
    </row>
    <row r="5" spans="2:12" x14ac:dyDescent="0.25">
      <c r="B5" s="78">
        <v>4565</v>
      </c>
      <c r="C5" s="76" t="s">
        <v>492</v>
      </c>
      <c r="D5" s="74" t="s">
        <v>84</v>
      </c>
      <c r="E5" s="74" t="s">
        <v>48</v>
      </c>
      <c r="F5" s="74" t="s">
        <v>91</v>
      </c>
      <c r="G5" s="74"/>
      <c r="H5" s="74"/>
      <c r="I5" s="74"/>
      <c r="J5" s="74" t="s">
        <v>123</v>
      </c>
      <c r="K5" s="74"/>
      <c r="L5" s="74"/>
    </row>
    <row r="6" spans="2:12" x14ac:dyDescent="0.25">
      <c r="B6" s="78">
        <v>7589</v>
      </c>
      <c r="C6" s="76" t="s">
        <v>492</v>
      </c>
      <c r="D6" s="74" t="s">
        <v>13</v>
      </c>
      <c r="E6" s="74" t="s">
        <v>41</v>
      </c>
      <c r="F6" s="74" t="s">
        <v>92</v>
      </c>
      <c r="G6" s="74" t="s">
        <v>75</v>
      </c>
      <c r="H6" s="74" t="s">
        <v>101</v>
      </c>
      <c r="I6" s="74"/>
      <c r="J6" s="74"/>
      <c r="K6" s="74"/>
      <c r="L6" s="74"/>
    </row>
    <row r="7" spans="2:12" x14ac:dyDescent="0.25">
      <c r="B7" s="78">
        <v>4584</v>
      </c>
      <c r="C7" s="76" t="s">
        <v>492</v>
      </c>
      <c r="D7" s="74" t="s">
        <v>85</v>
      </c>
      <c r="E7" s="74" t="s">
        <v>41</v>
      </c>
      <c r="F7" s="74" t="s">
        <v>91</v>
      </c>
      <c r="G7" s="74"/>
      <c r="H7" s="74" t="s">
        <v>102</v>
      </c>
      <c r="I7" s="74"/>
      <c r="J7" s="74" t="s">
        <v>103</v>
      </c>
      <c r="K7" s="74"/>
      <c r="L7" s="74" t="s">
        <v>396</v>
      </c>
    </row>
    <row r="8" spans="2:12" x14ac:dyDescent="0.25">
      <c r="B8" s="78">
        <v>7594</v>
      </c>
      <c r="C8" s="76" t="s">
        <v>492</v>
      </c>
      <c r="D8" s="74" t="s">
        <v>13</v>
      </c>
      <c r="E8" s="74" t="s">
        <v>41</v>
      </c>
      <c r="F8" s="74" t="s">
        <v>92</v>
      </c>
      <c r="G8" s="74" t="s">
        <v>76</v>
      </c>
      <c r="H8" s="74" t="s">
        <v>104</v>
      </c>
      <c r="I8" s="74" t="s">
        <v>105</v>
      </c>
      <c r="J8" s="74"/>
      <c r="K8" s="74"/>
      <c r="L8" s="74"/>
    </row>
    <row r="9" spans="2:12" x14ac:dyDescent="0.25">
      <c r="B9" s="78">
        <v>4438</v>
      </c>
      <c r="C9" s="76" t="s">
        <v>492</v>
      </c>
      <c r="D9" s="74" t="s">
        <v>13</v>
      </c>
      <c r="E9" s="74" t="s">
        <v>41</v>
      </c>
      <c r="F9" s="74" t="s">
        <v>92</v>
      </c>
      <c r="G9" s="74" t="s">
        <v>76</v>
      </c>
      <c r="H9" s="74" t="s">
        <v>105</v>
      </c>
      <c r="I9" s="74" t="s">
        <v>105</v>
      </c>
      <c r="J9" s="74"/>
      <c r="K9" s="74"/>
      <c r="L9" s="74"/>
    </row>
    <row r="10" spans="2:12" x14ac:dyDescent="0.25">
      <c r="B10" s="78">
        <v>4438</v>
      </c>
      <c r="C10" s="76" t="s">
        <v>492</v>
      </c>
      <c r="D10" s="74" t="s">
        <v>13</v>
      </c>
      <c r="E10" s="74" t="s">
        <v>41</v>
      </c>
      <c r="F10" s="74" t="s">
        <v>92</v>
      </c>
      <c r="G10" s="74" t="s">
        <v>76</v>
      </c>
      <c r="H10" s="74">
        <v>5</v>
      </c>
      <c r="I10" s="74" t="s">
        <v>102</v>
      </c>
      <c r="J10" s="74" t="s">
        <v>396</v>
      </c>
      <c r="K10" s="74" t="s">
        <v>396</v>
      </c>
      <c r="L10" s="74"/>
    </row>
    <row r="11" spans="2:12" x14ac:dyDescent="0.25">
      <c r="B11" s="78">
        <v>7418</v>
      </c>
      <c r="C11" s="76" t="s">
        <v>492</v>
      </c>
      <c r="D11" s="74" t="s">
        <v>13</v>
      </c>
      <c r="E11" s="74" t="s">
        <v>28</v>
      </c>
      <c r="F11" s="75" t="s">
        <v>93</v>
      </c>
      <c r="G11" s="74"/>
      <c r="H11" s="74"/>
      <c r="I11" s="74"/>
      <c r="J11" s="74"/>
      <c r="K11" s="74"/>
      <c r="L11" s="74" t="s">
        <v>396</v>
      </c>
    </row>
    <row r="12" spans="2:12" x14ac:dyDescent="0.25">
      <c r="B12" s="78">
        <v>4562</v>
      </c>
      <c r="C12" s="76" t="s">
        <v>492</v>
      </c>
      <c r="D12" s="74" t="s">
        <v>13</v>
      </c>
      <c r="E12" s="74" t="s">
        <v>56</v>
      </c>
      <c r="F12" s="74" t="s">
        <v>94</v>
      </c>
      <c r="G12" s="74"/>
      <c r="H12" s="74" t="s">
        <v>396</v>
      </c>
      <c r="I12" s="74"/>
      <c r="J12" s="74"/>
      <c r="K12" s="74"/>
      <c r="L12" s="74"/>
    </row>
    <row r="13" spans="2:12" x14ac:dyDescent="0.25">
      <c r="B13" s="78">
        <v>7670</v>
      </c>
      <c r="C13" s="76" t="s">
        <v>492</v>
      </c>
      <c r="D13" s="74" t="s">
        <v>85</v>
      </c>
      <c r="E13" s="74" t="s">
        <v>38</v>
      </c>
      <c r="F13" s="74" t="s">
        <v>77</v>
      </c>
      <c r="G13" s="74"/>
      <c r="H13" s="74" t="s">
        <v>106</v>
      </c>
      <c r="I13" s="74" t="s">
        <v>107</v>
      </c>
      <c r="J13" s="74" t="s">
        <v>108</v>
      </c>
      <c r="K13" s="74"/>
      <c r="L13" s="74" t="s">
        <v>396</v>
      </c>
    </row>
    <row r="14" spans="2:12" x14ac:dyDescent="0.25">
      <c r="B14" s="78">
        <v>7598</v>
      </c>
      <c r="C14" s="76" t="s">
        <v>492</v>
      </c>
      <c r="D14" s="74" t="s">
        <v>13</v>
      </c>
      <c r="E14" s="74" t="s">
        <v>5</v>
      </c>
      <c r="F14" s="74" t="s">
        <v>92</v>
      </c>
      <c r="G14" s="74" t="s">
        <v>76</v>
      </c>
      <c r="H14" s="74" t="s">
        <v>109</v>
      </c>
      <c r="I14" s="74" t="s">
        <v>110</v>
      </c>
      <c r="J14" s="74" t="s">
        <v>111</v>
      </c>
      <c r="K14" s="74"/>
      <c r="L14" s="74"/>
    </row>
    <row r="15" spans="2:12" x14ac:dyDescent="0.25">
      <c r="B15" s="78">
        <v>7598</v>
      </c>
      <c r="C15" s="76" t="s">
        <v>492</v>
      </c>
      <c r="D15" s="74" t="s">
        <v>13</v>
      </c>
      <c r="E15" s="74" t="s">
        <v>5</v>
      </c>
      <c r="F15" s="74" t="s">
        <v>92</v>
      </c>
      <c r="G15" s="74" t="s">
        <v>76</v>
      </c>
      <c r="H15" s="74" t="s">
        <v>109</v>
      </c>
      <c r="I15" s="74" t="s">
        <v>112</v>
      </c>
      <c r="J15" s="74" t="s">
        <v>106</v>
      </c>
      <c r="K15" s="74" t="s">
        <v>396</v>
      </c>
      <c r="L15" s="74"/>
    </row>
    <row r="16" spans="2:12" x14ac:dyDescent="0.25">
      <c r="B16" s="78">
        <v>7625</v>
      </c>
      <c r="C16" s="76" t="s">
        <v>11</v>
      </c>
      <c r="D16" s="74" t="s">
        <v>85</v>
      </c>
      <c r="E16" s="74" t="s">
        <v>28</v>
      </c>
      <c r="F16" s="75" t="s">
        <v>95</v>
      </c>
      <c r="G16" s="74"/>
      <c r="H16" s="74"/>
      <c r="I16" s="74"/>
      <c r="J16" s="74" t="s">
        <v>113</v>
      </c>
      <c r="K16" s="74"/>
      <c r="L16" s="74"/>
    </row>
    <row r="17" spans="2:12" x14ac:dyDescent="0.25">
      <c r="B17" s="78">
        <v>7622</v>
      </c>
      <c r="C17" s="76" t="s">
        <v>11</v>
      </c>
      <c r="D17" s="74" t="s">
        <v>86</v>
      </c>
      <c r="E17" s="74" t="s">
        <v>28</v>
      </c>
      <c r="F17" s="75" t="s">
        <v>95</v>
      </c>
      <c r="G17" s="74"/>
      <c r="H17" s="74"/>
      <c r="I17" s="74"/>
      <c r="J17" s="74" t="s">
        <v>106</v>
      </c>
      <c r="K17" s="74"/>
      <c r="L17" s="74"/>
    </row>
    <row r="18" spans="2:12" x14ac:dyDescent="0.25">
      <c r="B18" s="78">
        <v>7617</v>
      </c>
      <c r="C18" s="76" t="s">
        <v>11</v>
      </c>
      <c r="D18" s="74" t="s">
        <v>13</v>
      </c>
      <c r="E18" s="74" t="s">
        <v>38</v>
      </c>
      <c r="F18" s="74" t="s">
        <v>78</v>
      </c>
      <c r="G18" s="74"/>
      <c r="H18" s="74"/>
      <c r="I18" s="74"/>
      <c r="J18" s="74" t="s">
        <v>114</v>
      </c>
      <c r="K18" s="74"/>
      <c r="L18" s="74"/>
    </row>
    <row r="19" spans="2:12" x14ac:dyDescent="0.25">
      <c r="B19" s="78">
        <v>7618</v>
      </c>
      <c r="C19" s="76" t="s">
        <v>11</v>
      </c>
      <c r="D19" s="74" t="s">
        <v>13</v>
      </c>
      <c r="E19" s="74" t="s">
        <v>38</v>
      </c>
      <c r="F19" s="74" t="s">
        <v>78</v>
      </c>
      <c r="G19" s="74"/>
      <c r="H19" s="74"/>
      <c r="I19" s="74"/>
      <c r="J19" s="74" t="s">
        <v>115</v>
      </c>
      <c r="K19" s="74"/>
      <c r="L19" s="74"/>
    </row>
    <row r="20" spans="2:12" x14ac:dyDescent="0.25">
      <c r="B20" s="78">
        <v>7643</v>
      </c>
      <c r="C20" s="76" t="s">
        <v>11</v>
      </c>
      <c r="D20" s="74" t="s">
        <v>13</v>
      </c>
      <c r="E20" s="74" t="s">
        <v>8</v>
      </c>
      <c r="F20" s="75" t="s">
        <v>96</v>
      </c>
      <c r="G20" s="74"/>
      <c r="H20" s="67" t="s">
        <v>116</v>
      </c>
      <c r="I20" s="74"/>
      <c r="J20" s="74" t="s">
        <v>396</v>
      </c>
      <c r="K20" s="74"/>
      <c r="L20" s="74"/>
    </row>
    <row r="21" spans="2:12" x14ac:dyDescent="0.25">
      <c r="B21" s="78">
        <v>7615</v>
      </c>
      <c r="C21" s="76" t="s">
        <v>11</v>
      </c>
      <c r="D21" s="74" t="s">
        <v>84</v>
      </c>
      <c r="E21" s="74" t="s">
        <v>5</v>
      </c>
      <c r="F21" s="75" t="s">
        <v>97</v>
      </c>
      <c r="G21" s="74"/>
      <c r="H21" s="67"/>
      <c r="I21" s="74"/>
      <c r="J21" s="74" t="s">
        <v>117</v>
      </c>
      <c r="K21" s="74"/>
      <c r="L21" s="74"/>
    </row>
    <row r="22" spans="2:12" x14ac:dyDescent="0.25">
      <c r="B22" s="78">
        <v>4440</v>
      </c>
      <c r="C22" s="76" t="s">
        <v>11</v>
      </c>
      <c r="D22" s="74" t="s">
        <v>86</v>
      </c>
      <c r="E22" s="74" t="s">
        <v>44</v>
      </c>
      <c r="F22" s="74" t="s">
        <v>92</v>
      </c>
      <c r="G22" s="74"/>
      <c r="H22" s="67" t="s">
        <v>118</v>
      </c>
      <c r="I22" s="74"/>
      <c r="J22" s="74" t="s">
        <v>396</v>
      </c>
      <c r="K22" s="74"/>
      <c r="L22" s="74"/>
    </row>
    <row r="23" spans="2:12" x14ac:dyDescent="0.25">
      <c r="B23" s="78">
        <v>7719</v>
      </c>
      <c r="C23" s="76" t="s">
        <v>12</v>
      </c>
      <c r="D23" s="74" t="s">
        <v>86</v>
      </c>
      <c r="E23" s="74" t="s">
        <v>87</v>
      </c>
      <c r="F23" s="74" t="s">
        <v>91</v>
      </c>
      <c r="G23" s="74"/>
      <c r="H23" s="74" t="s">
        <v>119</v>
      </c>
      <c r="I23" s="74"/>
      <c r="J23" s="74"/>
      <c r="K23" s="74"/>
      <c r="L23" s="74"/>
    </row>
    <row r="24" spans="2:12" x14ac:dyDescent="0.25">
      <c r="B24" s="78">
        <v>7629</v>
      </c>
      <c r="C24" s="76" t="s">
        <v>12</v>
      </c>
      <c r="D24" s="74" t="s">
        <v>85</v>
      </c>
      <c r="E24" s="74" t="s">
        <v>28</v>
      </c>
      <c r="F24" s="74" t="s">
        <v>78</v>
      </c>
      <c r="G24" s="74"/>
      <c r="H24" s="74" t="s">
        <v>396</v>
      </c>
      <c r="I24" s="74"/>
      <c r="J24" s="74" t="s">
        <v>396</v>
      </c>
      <c r="K24" s="74"/>
      <c r="L24" s="74"/>
    </row>
    <row r="25" spans="2:12" x14ac:dyDescent="0.25">
      <c r="B25" s="78">
        <v>4985</v>
      </c>
      <c r="C25" s="76" t="s">
        <v>12</v>
      </c>
      <c r="D25" s="74" t="s">
        <v>85</v>
      </c>
      <c r="E25" s="74" t="s">
        <v>28</v>
      </c>
      <c r="F25" s="74" t="s">
        <v>78</v>
      </c>
      <c r="G25" s="74"/>
      <c r="H25" s="74"/>
      <c r="I25" s="74"/>
      <c r="J25" s="74"/>
      <c r="K25" s="74"/>
      <c r="L25" s="74" t="s">
        <v>396</v>
      </c>
    </row>
    <row r="26" spans="2:12" x14ac:dyDescent="0.25">
      <c r="B26" s="78">
        <v>4976</v>
      </c>
      <c r="C26" s="76" t="s">
        <v>12</v>
      </c>
      <c r="D26" s="74" t="s">
        <v>86</v>
      </c>
      <c r="E26" s="74" t="s">
        <v>28</v>
      </c>
      <c r="F26" s="74" t="s">
        <v>78</v>
      </c>
      <c r="G26" s="74"/>
      <c r="H26" s="74"/>
      <c r="I26" s="74"/>
      <c r="J26" s="74"/>
      <c r="K26" s="74"/>
      <c r="L26" s="74" t="s">
        <v>396</v>
      </c>
    </row>
    <row r="27" spans="2:12" ht="30" x14ac:dyDescent="0.25">
      <c r="B27" s="78">
        <v>4973</v>
      </c>
      <c r="C27" s="76" t="s">
        <v>16</v>
      </c>
      <c r="D27" s="74" t="s">
        <v>85</v>
      </c>
      <c r="E27" s="74" t="s">
        <v>88</v>
      </c>
      <c r="F27" s="75" t="s">
        <v>98</v>
      </c>
      <c r="G27" s="74"/>
      <c r="H27" s="74"/>
      <c r="I27" s="74"/>
      <c r="J27" s="74"/>
      <c r="K27" s="74"/>
      <c r="L27" s="74" t="s">
        <v>396</v>
      </c>
    </row>
    <row r="28" spans="2:12" x14ac:dyDescent="0.25">
      <c r="B28" s="78">
        <v>4954</v>
      </c>
      <c r="C28" s="76" t="s">
        <v>16</v>
      </c>
      <c r="D28" s="74" t="s">
        <v>85</v>
      </c>
      <c r="E28" s="74" t="s">
        <v>28</v>
      </c>
      <c r="F28" s="74" t="s">
        <v>78</v>
      </c>
      <c r="G28" s="74"/>
      <c r="H28" s="74" t="s">
        <v>396</v>
      </c>
      <c r="I28" s="74"/>
      <c r="J28" s="74"/>
      <c r="K28" s="74"/>
      <c r="L28" s="74" t="s">
        <v>396</v>
      </c>
    </row>
    <row r="29" spans="2:12" x14ac:dyDescent="0.25">
      <c r="B29" s="78">
        <v>4949</v>
      </c>
      <c r="C29" s="76" t="s">
        <v>16</v>
      </c>
      <c r="D29" s="74" t="s">
        <v>85</v>
      </c>
      <c r="E29" s="74" t="s">
        <v>28</v>
      </c>
      <c r="F29" s="74" t="s">
        <v>78</v>
      </c>
      <c r="G29" s="74"/>
      <c r="H29" s="74"/>
      <c r="I29" s="74"/>
      <c r="J29" s="74"/>
      <c r="K29" s="74"/>
      <c r="L29" s="74" t="s">
        <v>396</v>
      </c>
    </row>
    <row r="30" spans="2:12" x14ac:dyDescent="0.25">
      <c r="B30" s="78">
        <v>4932</v>
      </c>
      <c r="C30" s="76" t="s">
        <v>16</v>
      </c>
      <c r="D30" s="74" t="s">
        <v>84</v>
      </c>
      <c r="E30" s="74" t="s">
        <v>89</v>
      </c>
      <c r="F30" s="74" t="s">
        <v>78</v>
      </c>
      <c r="G30" s="74"/>
      <c r="H30" s="74"/>
      <c r="I30" s="74"/>
      <c r="J30" s="74"/>
      <c r="K30" s="74"/>
      <c r="L30" s="74" t="s">
        <v>396</v>
      </c>
    </row>
    <row r="31" spans="2:12" x14ac:dyDescent="0.25">
      <c r="B31" s="78">
        <v>4923</v>
      </c>
      <c r="C31" s="76" t="s">
        <v>17</v>
      </c>
      <c r="D31" s="74" t="s">
        <v>86</v>
      </c>
      <c r="E31" s="74" t="s">
        <v>28</v>
      </c>
      <c r="F31" s="74" t="s">
        <v>78</v>
      </c>
      <c r="G31" s="74"/>
      <c r="H31" s="74" t="s">
        <v>102</v>
      </c>
      <c r="I31" s="74"/>
      <c r="J31" s="74"/>
      <c r="K31" s="74"/>
      <c r="L31" s="74" t="s">
        <v>396</v>
      </c>
    </row>
    <row r="32" spans="2:12" x14ac:dyDescent="0.25">
      <c r="B32" s="78">
        <v>4927</v>
      </c>
      <c r="C32" s="76" t="s">
        <v>17</v>
      </c>
      <c r="D32" s="74" t="s">
        <v>86</v>
      </c>
      <c r="E32" s="74" t="s">
        <v>89</v>
      </c>
      <c r="F32" s="74" t="s">
        <v>79</v>
      </c>
      <c r="G32" s="74"/>
      <c r="H32" s="74" t="s">
        <v>114</v>
      </c>
      <c r="I32" s="74"/>
      <c r="J32" s="74">
        <v>1</v>
      </c>
      <c r="K32" s="74"/>
      <c r="L32" s="74" t="s">
        <v>396</v>
      </c>
    </row>
    <row r="33" spans="2:12" x14ac:dyDescent="0.25">
      <c r="B33" s="78">
        <v>4842</v>
      </c>
      <c r="C33" s="76" t="s">
        <v>19</v>
      </c>
      <c r="D33" s="74" t="s">
        <v>85</v>
      </c>
      <c r="E33" s="74" t="s">
        <v>28</v>
      </c>
      <c r="F33" s="75" t="s">
        <v>78</v>
      </c>
      <c r="G33" s="74"/>
      <c r="H33" s="74">
        <v>4</v>
      </c>
      <c r="I33" s="74"/>
      <c r="J33" s="74"/>
      <c r="K33" s="74"/>
      <c r="L33" s="74" t="s">
        <v>396</v>
      </c>
    </row>
    <row r="34" spans="2:12" x14ac:dyDescent="0.25">
      <c r="B34" s="78">
        <v>4856</v>
      </c>
      <c r="C34" s="76" t="s">
        <v>19</v>
      </c>
      <c r="D34" s="74" t="s">
        <v>13</v>
      </c>
      <c r="E34" s="74" t="s">
        <v>2</v>
      </c>
      <c r="F34" s="75" t="s">
        <v>99</v>
      </c>
      <c r="G34" s="74"/>
      <c r="H34" s="74"/>
      <c r="I34" s="74"/>
      <c r="J34" s="74" t="s">
        <v>80</v>
      </c>
      <c r="K34" s="74"/>
      <c r="L34" s="74" t="s">
        <v>396</v>
      </c>
    </row>
    <row r="35" spans="2:12" x14ac:dyDescent="0.25">
      <c r="B35" s="78">
        <v>4845</v>
      </c>
      <c r="C35" s="76" t="s">
        <v>19</v>
      </c>
      <c r="D35" s="74" t="s">
        <v>85</v>
      </c>
      <c r="E35" s="74" t="s">
        <v>28</v>
      </c>
      <c r="F35" s="74" t="s">
        <v>78</v>
      </c>
      <c r="G35" s="74"/>
      <c r="H35" s="74"/>
      <c r="I35" s="74"/>
      <c r="J35" s="74"/>
      <c r="K35" s="74"/>
      <c r="L35" s="74" t="s">
        <v>396</v>
      </c>
    </row>
    <row r="36" spans="2:12" x14ac:dyDescent="0.25">
      <c r="B36" s="78">
        <v>4850</v>
      </c>
      <c r="C36" s="76" t="s">
        <v>19</v>
      </c>
      <c r="D36" s="74" t="s">
        <v>85</v>
      </c>
      <c r="E36" s="74" t="s">
        <v>9</v>
      </c>
      <c r="F36" s="75" t="s">
        <v>493</v>
      </c>
      <c r="G36" s="74"/>
      <c r="H36" s="74"/>
      <c r="I36" s="74"/>
      <c r="J36" s="74"/>
      <c r="K36" s="74"/>
      <c r="L36" s="74" t="s">
        <v>396</v>
      </c>
    </row>
    <row r="37" spans="2:12" x14ac:dyDescent="0.25">
      <c r="B37" s="78">
        <v>4944</v>
      </c>
      <c r="C37" s="76" t="s">
        <v>19</v>
      </c>
      <c r="D37" s="74" t="s">
        <v>81</v>
      </c>
      <c r="E37" s="74" t="s">
        <v>28</v>
      </c>
      <c r="F37" s="74" t="s">
        <v>78</v>
      </c>
      <c r="G37" s="74"/>
      <c r="H37" s="74" t="s">
        <v>120</v>
      </c>
      <c r="I37" s="74"/>
      <c r="J37" s="74"/>
      <c r="K37" s="74"/>
      <c r="L37" s="74"/>
    </row>
    <row r="38" spans="2:12" x14ac:dyDescent="0.25">
      <c r="B38" s="78">
        <v>4975</v>
      </c>
      <c r="C38" s="76" t="s">
        <v>19</v>
      </c>
      <c r="D38" s="74" t="s">
        <v>86</v>
      </c>
      <c r="E38" s="74" t="s">
        <v>28</v>
      </c>
      <c r="F38" s="74" t="s">
        <v>78</v>
      </c>
      <c r="G38" s="74"/>
      <c r="H38" s="74"/>
      <c r="I38" s="74"/>
      <c r="J38" s="74">
        <v>3</v>
      </c>
      <c r="K38" s="74"/>
      <c r="L38" s="74"/>
    </row>
    <row r="39" spans="2:12" ht="30" x14ac:dyDescent="0.25">
      <c r="B39" s="78">
        <v>4853</v>
      </c>
      <c r="C39" s="76" t="s">
        <v>19</v>
      </c>
      <c r="D39" s="74" t="s">
        <v>13</v>
      </c>
      <c r="E39" s="74" t="s">
        <v>9</v>
      </c>
      <c r="F39" s="75" t="s">
        <v>494</v>
      </c>
      <c r="G39" s="74"/>
      <c r="H39" s="74"/>
      <c r="I39" s="74"/>
      <c r="J39" s="74"/>
      <c r="K39" s="74"/>
      <c r="L39" s="74" t="s">
        <v>396</v>
      </c>
    </row>
    <row r="40" spans="2:12" x14ac:dyDescent="0.25">
      <c r="B40" s="78">
        <v>4819</v>
      </c>
      <c r="C40" s="76" t="s">
        <v>19</v>
      </c>
      <c r="D40" s="74" t="s">
        <v>85</v>
      </c>
      <c r="E40" s="74" t="s">
        <v>89</v>
      </c>
      <c r="F40" s="74" t="s">
        <v>100</v>
      </c>
      <c r="G40" s="74"/>
      <c r="H40" s="74"/>
      <c r="I40" s="74"/>
      <c r="J40" s="74"/>
      <c r="K40" s="74"/>
      <c r="L40" s="74"/>
    </row>
    <row r="41" spans="2:12" x14ac:dyDescent="0.25">
      <c r="B41" s="78">
        <v>7585</v>
      </c>
      <c r="C41" s="74" t="s">
        <v>82</v>
      </c>
      <c r="D41" s="74" t="s">
        <v>13</v>
      </c>
      <c r="E41" s="74" t="s">
        <v>5</v>
      </c>
      <c r="F41" s="74" t="s">
        <v>92</v>
      </c>
      <c r="G41" s="74" t="s">
        <v>76</v>
      </c>
      <c r="H41" s="74">
        <v>2</v>
      </c>
      <c r="I41" s="74" t="s">
        <v>107</v>
      </c>
      <c r="J41" s="74"/>
      <c r="K41" s="74"/>
      <c r="L41" s="74"/>
    </row>
    <row r="42" spans="2:12" x14ac:dyDescent="0.25">
      <c r="B42" s="78">
        <v>7602</v>
      </c>
      <c r="C42" s="74" t="s">
        <v>82</v>
      </c>
      <c r="D42" s="74" t="s">
        <v>13</v>
      </c>
      <c r="E42" s="75" t="s">
        <v>90</v>
      </c>
      <c r="F42" s="74" t="s">
        <v>92</v>
      </c>
      <c r="G42" s="74" t="s">
        <v>76</v>
      </c>
      <c r="H42" s="74"/>
      <c r="I42" s="74"/>
      <c r="J42" s="74" t="s">
        <v>108</v>
      </c>
      <c r="K42" s="74"/>
      <c r="L42" s="74"/>
    </row>
    <row r="43" spans="2:12" x14ac:dyDescent="0.25">
      <c r="B43" s="78">
        <v>7600</v>
      </c>
      <c r="C43" s="74" t="s">
        <v>83</v>
      </c>
      <c r="D43" s="74" t="s">
        <v>13</v>
      </c>
      <c r="E43" s="75" t="s">
        <v>90</v>
      </c>
      <c r="F43" s="74" t="s">
        <v>92</v>
      </c>
      <c r="G43" s="79" t="s">
        <v>76</v>
      </c>
      <c r="H43" s="74" t="s">
        <v>121</v>
      </c>
      <c r="I43" s="74" t="s">
        <v>122</v>
      </c>
      <c r="J43" s="74"/>
      <c r="K43" s="74" t="s">
        <v>396</v>
      </c>
      <c r="L43" s="74"/>
    </row>
  </sheetData>
  <mergeCells count="10">
    <mergeCell ref="B1:L2"/>
    <mergeCell ref="B3:B4"/>
    <mergeCell ref="C3:C4"/>
    <mergeCell ref="D3:D4"/>
    <mergeCell ref="E3:E4"/>
    <mergeCell ref="F3:F4"/>
    <mergeCell ref="G3:G4"/>
    <mergeCell ref="H3:I3"/>
    <mergeCell ref="K3:K4"/>
    <mergeCell ref="L3:L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5DDCBA1BEC8B4DB97F9475568E93F8" ma:contentTypeVersion="14" ma:contentTypeDescription="Crear nuevo documento." ma:contentTypeScope="" ma:versionID="c9dbda1d44dcdfbd9c372ad739322552">
  <xsd:schema xmlns:xsd="http://www.w3.org/2001/XMLSchema" xmlns:xs="http://www.w3.org/2001/XMLSchema" xmlns:p="http://schemas.microsoft.com/office/2006/metadata/properties" xmlns:ns3="78d0eb8f-fc92-44f3-8161-af7bf35f79ec" xmlns:ns4="2fdf17e2-221e-403c-973d-85025b368af1" targetNamespace="http://schemas.microsoft.com/office/2006/metadata/properties" ma:root="true" ma:fieldsID="999b8213f343b010f1c27735438a9b6f" ns3:_="" ns4:_="">
    <xsd:import namespace="78d0eb8f-fc92-44f3-8161-af7bf35f79ec"/>
    <xsd:import namespace="2fdf17e2-221e-403c-973d-85025b368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eb8f-fc92-44f3-8161-af7bf35f7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f17e2-221e-403c-973d-85025b368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1442BA-0639-4DCA-B828-5274E54D9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B9D6F-C76F-4E05-9209-C000D8A06505}">
  <ds:schemaRefs>
    <ds:schemaRef ds:uri="http://schemas.microsoft.com/office/infopath/2007/PartnerControls"/>
    <ds:schemaRef ds:uri="78d0eb8f-fc92-44f3-8161-af7bf35f79e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2fdf17e2-221e-403c-973d-85025b368af1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FC6D92-137C-4638-9E72-A2D11FFA6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0eb8f-fc92-44f3-8161-af7bf35f79ec"/>
    <ds:schemaRef ds:uri="2fdf17e2-221e-403c-973d-85025b368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SI1</vt:lpstr>
      <vt:lpstr>SI2</vt:lpstr>
      <vt:lpstr>SI3</vt:lpstr>
      <vt:lpstr>SI4</vt:lpstr>
      <vt:lpstr>SI5</vt:lpstr>
      <vt:lpstr>SI6</vt:lpstr>
      <vt:lpstr>SI7</vt:lpstr>
      <vt:lpstr>SI8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Royo, Alicia</dc:creator>
  <cp:lastModifiedBy>Marin Arroyo, Ana Belen</cp:lastModifiedBy>
  <dcterms:created xsi:type="dcterms:W3CDTF">2022-06-13T07:38:27Z</dcterms:created>
  <dcterms:modified xsi:type="dcterms:W3CDTF">2023-11-28T13:35:55Z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0x010100B75DDCBA1BEC8B4DB97F9475568E93F8</vt:lpwstr>
  </property>
</Properties>
</file>