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GA L380\Desktop\"/>
    </mc:Choice>
  </mc:AlternateContent>
  <xr:revisionPtr revIDLastSave="0" documentId="13_ncr:1_{EE9ABD1B-4BA6-43F7-81B0-3320DBB7850C}" xr6:coauthVersionLast="45" xr6:coauthVersionMax="45" xr10:uidLastSave="{00000000-0000-0000-0000-000000000000}"/>
  <bookViews>
    <workbookView xWindow="28680" yWindow="-120" windowWidth="19440" windowHeight="122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8" i="1"/>
  <c r="E13" i="1"/>
  <c r="E12" i="1"/>
  <c r="D9" i="1"/>
  <c r="E9" i="1" s="1"/>
  <c r="J9" i="1" s="1"/>
  <c r="E11" i="1"/>
  <c r="C7" i="1"/>
  <c r="E7" i="1" s="1"/>
  <c r="J7" i="1" s="1"/>
  <c r="C6" i="1"/>
  <c r="E6" i="1" s="1"/>
  <c r="J6" i="1" s="1"/>
  <c r="C5" i="1"/>
  <c r="E5" i="1" s="1"/>
  <c r="J5" i="1" s="1"/>
  <c r="D2" i="1"/>
  <c r="E2" i="1" s="1"/>
  <c r="J2" i="1" s="1"/>
  <c r="E8" i="1"/>
  <c r="C2" i="1"/>
  <c r="D3" i="1" l="1"/>
  <c r="E3" i="1" s="1"/>
  <c r="J3" i="1" s="1"/>
  <c r="H2" i="1"/>
  <c r="H3" i="1" l="1"/>
  <c r="L2" i="1"/>
  <c r="L16" i="1" s="1"/>
  <c r="D4" i="1"/>
  <c r="E4" i="1" s="1"/>
  <c r="C10" i="1"/>
  <c r="E10" i="1" s="1"/>
  <c r="J10" i="1" s="1"/>
  <c r="E16" i="1" l="1"/>
  <c r="J4" i="1"/>
  <c r="J16" i="1" s="1"/>
  <c r="M16" i="1" s="1"/>
  <c r="N16" i="1" s="1"/>
</calcChain>
</file>

<file path=xl/sharedStrings.xml><?xml version="1.0" encoding="utf-8"?>
<sst xmlns="http://schemas.openxmlformats.org/spreadsheetml/2006/main" count="28" uniqueCount="28">
  <si>
    <t>مواسير</t>
  </si>
  <si>
    <t>عدد الشتلات</t>
  </si>
  <si>
    <t>كواع</t>
  </si>
  <si>
    <t>السعر</t>
  </si>
  <si>
    <t>العدد</t>
  </si>
  <si>
    <t>المجموع</t>
  </si>
  <si>
    <t>شتلات</t>
  </si>
  <si>
    <t>ستاند</t>
  </si>
  <si>
    <t>ماتور مياه</t>
  </si>
  <si>
    <t>المرحلة الاولى</t>
  </si>
  <si>
    <t>ماتور اكسجين</t>
  </si>
  <si>
    <t>سماد</t>
  </si>
  <si>
    <t>عدد الوحدات</t>
  </si>
  <si>
    <t>العدد في الوحدة</t>
  </si>
  <si>
    <t>لمبات</t>
  </si>
  <si>
    <t>كاسات</t>
  </si>
  <si>
    <t>بربيج</t>
  </si>
  <si>
    <t>كهرباء</t>
  </si>
  <si>
    <t>مياه</t>
  </si>
  <si>
    <t>المصاريف الدورية</t>
  </si>
  <si>
    <t>سعر الناتج</t>
  </si>
  <si>
    <t>الربح</t>
  </si>
  <si>
    <t>شهريا</t>
  </si>
  <si>
    <t>البيع</t>
  </si>
  <si>
    <t>زعتر</t>
  </si>
  <si>
    <t>بقدونس</t>
  </si>
  <si>
    <t>نعنع</t>
  </si>
  <si>
    <t>الفطر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</si>
</sst>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rightToLeft="1" tabSelected="1" workbookViewId="0">
      <selection activeCell="A22" sqref="A22"/>
    </sheetView>
  </sheetViews>
  <sheetFormatPr defaultRowHeight="14.4" x14ac:dyDescent="0.3"/>
  <cols>
    <col min="2" max="2" width="28.21875" customWidth="1"/>
    <col min="3" max="3" width="14.21875" customWidth="1"/>
    <col min="4" max="4" width="19.33203125" customWidth="1"/>
    <col min="6" max="6" width="14" customWidth="1"/>
    <col min="7" max="7" width="15.77734375" customWidth="1"/>
    <col min="8" max="8" width="15" customWidth="1"/>
    <col min="10" max="10" width="17.6640625" customWidth="1"/>
  </cols>
  <sheetData>
    <row r="1" spans="1:14" x14ac:dyDescent="0.3">
      <c r="B1" s="1" t="s">
        <v>9</v>
      </c>
      <c r="C1" t="s">
        <v>3</v>
      </c>
      <c r="D1" t="s">
        <v>4</v>
      </c>
      <c r="E1" t="s">
        <v>5</v>
      </c>
      <c r="F1" t="s">
        <v>12</v>
      </c>
      <c r="G1" t="s">
        <v>13</v>
      </c>
      <c r="H1" t="s">
        <v>1</v>
      </c>
      <c r="J1" t="s">
        <v>19</v>
      </c>
      <c r="K1" t="s">
        <v>20</v>
      </c>
      <c r="L1" t="s">
        <v>23</v>
      </c>
      <c r="M1" t="s">
        <v>21</v>
      </c>
      <c r="N1" t="s">
        <v>22</v>
      </c>
    </row>
    <row r="2" spans="1:14" x14ac:dyDescent="0.3">
      <c r="A2">
        <v>1</v>
      </c>
      <c r="B2" t="s">
        <v>0</v>
      </c>
      <c r="C2">
        <f>7*4</f>
        <v>28</v>
      </c>
      <c r="D2">
        <f>+F2*G2</f>
        <v>28</v>
      </c>
      <c r="E2">
        <f t="shared" ref="E2:E13" si="0">+D2*C2</f>
        <v>784</v>
      </c>
      <c r="F2">
        <v>2</v>
      </c>
      <c r="G2">
        <v>14</v>
      </c>
      <c r="H2">
        <f>20*D2</f>
        <v>560</v>
      </c>
      <c r="I2">
        <v>0</v>
      </c>
      <c r="J2">
        <f>+I2*E2</f>
        <v>0</v>
      </c>
      <c r="K2">
        <v>5</v>
      </c>
      <c r="L2">
        <f>+K2*H2</f>
        <v>2800</v>
      </c>
    </row>
    <row r="3" spans="1:14" x14ac:dyDescent="0.3">
      <c r="A3">
        <v>2</v>
      </c>
      <c r="B3" t="s">
        <v>2</v>
      </c>
      <c r="C3">
        <v>7</v>
      </c>
      <c r="D3">
        <f>+D2*2</f>
        <v>56</v>
      </c>
      <c r="E3">
        <f t="shared" si="0"/>
        <v>392</v>
      </c>
      <c r="H3">
        <f>2*H2</f>
        <v>1120</v>
      </c>
      <c r="I3">
        <v>0</v>
      </c>
      <c r="J3">
        <f t="shared" ref="J3:J13" si="1">+I3*E3</f>
        <v>0</v>
      </c>
    </row>
    <row r="4" spans="1:14" x14ac:dyDescent="0.3">
      <c r="A4">
        <v>3</v>
      </c>
      <c r="B4" t="s">
        <v>6</v>
      </c>
      <c r="C4">
        <v>0.5</v>
      </c>
      <c r="D4">
        <f>+H2</f>
        <v>560</v>
      </c>
      <c r="E4">
        <f t="shared" si="0"/>
        <v>280</v>
      </c>
      <c r="I4">
        <v>1</v>
      </c>
      <c r="J4">
        <f t="shared" si="1"/>
        <v>280</v>
      </c>
    </row>
    <row r="5" spans="1:14" x14ac:dyDescent="0.3">
      <c r="A5">
        <v>4</v>
      </c>
      <c r="B5" t="s">
        <v>7</v>
      </c>
      <c r="C5">
        <f>+F2</f>
        <v>2</v>
      </c>
      <c r="D5">
        <v>500</v>
      </c>
      <c r="E5">
        <f t="shared" si="0"/>
        <v>1000</v>
      </c>
      <c r="I5">
        <v>0</v>
      </c>
      <c r="J5">
        <f t="shared" si="1"/>
        <v>0</v>
      </c>
    </row>
    <row r="6" spans="1:14" x14ac:dyDescent="0.3">
      <c r="A6">
        <v>5</v>
      </c>
      <c r="B6" t="s">
        <v>8</v>
      </c>
      <c r="C6">
        <f>+F2</f>
        <v>2</v>
      </c>
      <c r="D6">
        <v>50</v>
      </c>
      <c r="E6">
        <f t="shared" si="0"/>
        <v>100</v>
      </c>
      <c r="I6">
        <v>0</v>
      </c>
      <c r="J6">
        <f t="shared" si="1"/>
        <v>0</v>
      </c>
    </row>
    <row r="7" spans="1:14" x14ac:dyDescent="0.3">
      <c r="A7">
        <v>6</v>
      </c>
      <c r="B7" t="s">
        <v>10</v>
      </c>
      <c r="C7">
        <f>+F2</f>
        <v>2</v>
      </c>
      <c r="D7">
        <v>20</v>
      </c>
      <c r="E7">
        <f t="shared" si="0"/>
        <v>40</v>
      </c>
      <c r="I7">
        <v>0</v>
      </c>
      <c r="J7">
        <f t="shared" si="1"/>
        <v>0</v>
      </c>
    </row>
    <row r="8" spans="1:14" x14ac:dyDescent="0.3">
      <c r="A8">
        <v>7</v>
      </c>
      <c r="B8" t="s">
        <v>11</v>
      </c>
      <c r="C8">
        <v>100</v>
      </c>
      <c r="D8">
        <v>1</v>
      </c>
      <c r="E8">
        <f t="shared" si="0"/>
        <v>100</v>
      </c>
      <c r="I8">
        <v>1</v>
      </c>
      <c r="J8">
        <f t="shared" si="1"/>
        <v>100</v>
      </c>
    </row>
    <row r="9" spans="1:14" x14ac:dyDescent="0.3">
      <c r="A9">
        <v>8</v>
      </c>
      <c r="B9" t="s">
        <v>14</v>
      </c>
      <c r="C9">
        <v>70</v>
      </c>
      <c r="D9">
        <f>+F2*3</f>
        <v>6</v>
      </c>
      <c r="E9">
        <f t="shared" si="0"/>
        <v>420</v>
      </c>
      <c r="I9">
        <v>0</v>
      </c>
      <c r="J9">
        <f t="shared" si="1"/>
        <v>0</v>
      </c>
    </row>
    <row r="10" spans="1:14" x14ac:dyDescent="0.3">
      <c r="A10">
        <v>9</v>
      </c>
      <c r="B10" t="s">
        <v>15</v>
      </c>
      <c r="C10">
        <f>+H2</f>
        <v>560</v>
      </c>
      <c r="D10">
        <v>0.05</v>
      </c>
      <c r="E10">
        <f t="shared" si="0"/>
        <v>28</v>
      </c>
      <c r="I10">
        <v>1</v>
      </c>
      <c r="J10">
        <f t="shared" si="1"/>
        <v>28</v>
      </c>
    </row>
    <row r="11" spans="1:14" x14ac:dyDescent="0.3">
      <c r="A11">
        <v>10</v>
      </c>
      <c r="B11" t="s">
        <v>16</v>
      </c>
      <c r="C11">
        <v>2</v>
      </c>
      <c r="D11">
        <v>20</v>
      </c>
      <c r="E11">
        <f t="shared" si="0"/>
        <v>40</v>
      </c>
      <c r="I11">
        <v>0</v>
      </c>
      <c r="J11">
        <f t="shared" si="1"/>
        <v>0</v>
      </c>
    </row>
    <row r="12" spans="1:14" x14ac:dyDescent="0.3">
      <c r="A12">
        <v>11</v>
      </c>
      <c r="B12" t="s">
        <v>17</v>
      </c>
      <c r="C12">
        <v>1</v>
      </c>
      <c r="D12">
        <v>50</v>
      </c>
      <c r="E12">
        <f t="shared" si="0"/>
        <v>50</v>
      </c>
      <c r="I12">
        <v>1</v>
      </c>
      <c r="J12">
        <f t="shared" si="1"/>
        <v>50</v>
      </c>
    </row>
    <row r="13" spans="1:14" x14ac:dyDescent="0.3">
      <c r="A13">
        <v>12</v>
      </c>
      <c r="B13" t="s">
        <v>18</v>
      </c>
      <c r="C13">
        <v>1</v>
      </c>
      <c r="D13">
        <v>50</v>
      </c>
      <c r="E13">
        <f t="shared" si="0"/>
        <v>50</v>
      </c>
      <c r="I13">
        <v>1</v>
      </c>
      <c r="J13">
        <f t="shared" si="1"/>
        <v>50</v>
      </c>
    </row>
    <row r="16" spans="1:14" x14ac:dyDescent="0.3">
      <c r="E16">
        <f>SUM(E2:E15)</f>
        <v>3284</v>
      </c>
      <c r="J16">
        <f>SUM(J2:J15)</f>
        <v>508</v>
      </c>
      <c r="L16">
        <f>SUM(L2:L15)</f>
        <v>2800</v>
      </c>
      <c r="M16">
        <f>+L16-J16</f>
        <v>2292</v>
      </c>
      <c r="N16">
        <f>+M16/1.5</f>
        <v>1528</v>
      </c>
    </row>
    <row r="18" spans="1:1" x14ac:dyDescent="0.3">
      <c r="A18" t="s">
        <v>24</v>
      </c>
    </row>
    <row r="19" spans="1:1" x14ac:dyDescent="0.3">
      <c r="A19" t="s">
        <v>25</v>
      </c>
    </row>
    <row r="20" spans="1:1" x14ac:dyDescent="0.3">
      <c r="A20" t="s">
        <v>26</v>
      </c>
    </row>
    <row r="21" spans="1:1" x14ac:dyDescent="0.3">
      <c r="A2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WHR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YOGA L380</cp:lastModifiedBy>
  <dcterms:created xsi:type="dcterms:W3CDTF">2020-06-01T19:31:33Z</dcterms:created>
  <dcterms:modified xsi:type="dcterms:W3CDTF">2020-06-02T18:36:28Z</dcterms:modified>
</cp:coreProperties>
</file>