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<sst xmlns="http://schemas.openxmlformats.org/spreadsheetml/2006/main" count="40" uniqueCount="25">
  <si>
    <t>Nmax</t>
  </si>
  <si>
    <t>Chunk Size(def)</t>
  </si>
  <si>
    <t>High</t>
  </si>
  <si>
    <t>Static Trial 1</t>
  </si>
  <si>
    <t>Static Trial 2</t>
  </si>
  <si>
    <t>Static Trial 3</t>
  </si>
  <si>
    <t xml:space="preserve">Static Avg </t>
  </si>
  <si>
    <t>Dynamic Trial 1</t>
  </si>
  <si>
    <t>Dynamic Trial 2</t>
  </si>
  <si>
    <t>Dynamic Trial 3</t>
  </si>
  <si>
    <t xml:space="preserve">Dynamic Avg </t>
  </si>
  <si>
    <t>Guided Trial 1</t>
  </si>
  <si>
    <t>Guided Trial 2</t>
  </si>
  <si>
    <t>Guided Trial 3</t>
  </si>
  <si>
    <t>Guided Avg</t>
  </si>
  <si>
    <t>Test 1</t>
  </si>
  <si>
    <t xml:space="preserve">Test 2 </t>
  </si>
  <si>
    <t>Test 3</t>
  </si>
  <si>
    <t>Test Avg</t>
  </si>
  <si>
    <t>Static Speed up</t>
  </si>
  <si>
    <t>Dyna Speed up</t>
  </si>
  <si>
    <t>Guided Speed up</t>
  </si>
  <si>
    <t>Chunk Size</t>
  </si>
  <si>
    <t>Dynamic Speedup</t>
  </si>
  <si>
    <t>Guided Speedup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</si>
</sst>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2" numFmtId="11" xfId="0" applyFont="1" applyNumberFormat="1"/>
    <xf borderId="0" fillId="0" fontId="1" numFmtId="11" xfId="0" applyFont="1" applyNumberFormat="1"/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0</v>
      </c>
      <c r="B2" s="2" t="s">
        <v>1</v>
      </c>
      <c r="C2" s="3" t="s">
        <v>2</v>
      </c>
      <c r="D2" s="1" t="s">
        <v>3</v>
      </c>
      <c r="E2" s="1" t="s">
        <v>4</v>
      </c>
      <c r="F2" s="1" t="s">
        <v>5</v>
      </c>
      <c r="G2" s="3" t="s">
        <v>6</v>
      </c>
      <c r="H2" s="1" t="s">
        <v>7</v>
      </c>
      <c r="I2" s="1" t="s">
        <v>8</v>
      </c>
      <c r="J2" s="1" t="s">
        <v>9</v>
      </c>
      <c r="K2" s="3" t="s">
        <v>10</v>
      </c>
      <c r="L2" s="1" t="s">
        <v>11</v>
      </c>
      <c r="M2" s="1" t="s">
        <v>12</v>
      </c>
      <c r="N2" s="1" t="s">
        <v>13</v>
      </c>
      <c r="O2" s="3" t="s">
        <v>14</v>
      </c>
      <c r="P2" s="1" t="s">
        <v>15</v>
      </c>
      <c r="Q2" s="1" t="s">
        <v>16</v>
      </c>
      <c r="R2" s="1" t="s">
        <v>17</v>
      </c>
      <c r="S2" s="3" t="s">
        <v>18</v>
      </c>
    </row>
    <row r="3">
      <c r="A3" s="1">
        <v>2000.0</v>
      </c>
      <c r="B3" s="3">
        <f t="shared" ref="B3:B6" si="1">A3/8</f>
        <v>250</v>
      </c>
      <c r="C3" s="3">
        <v>1276936.0</v>
      </c>
      <c r="D3" s="4">
        <v>0.00364508599886903</v>
      </c>
      <c r="E3" s="4">
        <v>0.0323460389990941</v>
      </c>
      <c r="F3" s="4">
        <v>0.0241364989997236</v>
      </c>
      <c r="G3" s="5">
        <f t="shared" ref="G3:G6" si="2">AVERAGE(D3,E3,F3)</f>
        <v>0.02004254133</v>
      </c>
      <c r="H3" s="4">
        <v>0.00724657800310524</v>
      </c>
      <c r="I3" s="4">
        <v>0.0129619840008672</v>
      </c>
      <c r="J3" s="4">
        <v>0.0116063870009384</v>
      </c>
      <c r="K3" s="5">
        <f t="shared" ref="K3:K6" si="3">AVERAGE(H3,I3,J3)</f>
        <v>0.010604983</v>
      </c>
      <c r="L3" s="4">
        <v>0.0113277249984093</v>
      </c>
      <c r="M3" s="4">
        <v>0.00216388300032122</v>
      </c>
      <c r="N3" s="4">
        <v>0.00914583299891091</v>
      </c>
      <c r="O3" s="5">
        <f t="shared" ref="O3:O6" si="4">AVERAGE(L3,M3,N3)</f>
        <v>0.007545813666</v>
      </c>
      <c r="P3" s="4">
        <v>0.0029389280025498</v>
      </c>
      <c r="Q3" s="4">
        <v>0.00293635600246489</v>
      </c>
      <c r="R3" s="4">
        <v>0.00291337100497912</v>
      </c>
      <c r="S3" s="5">
        <f t="shared" ref="S3:S6" si="5">AVERAGE(P3,Q3,R3)</f>
        <v>0.00292955167</v>
      </c>
    </row>
    <row r="4">
      <c r="A4" s="1">
        <v>20000.0</v>
      </c>
      <c r="B4" s="3">
        <f t="shared" si="1"/>
        <v>2500</v>
      </c>
      <c r="C4" s="3">
        <v>2.7114424E7</v>
      </c>
      <c r="D4" s="4">
        <v>0.0267657909935223</v>
      </c>
      <c r="E4" s="4">
        <v>0.0149074889995972</v>
      </c>
      <c r="F4" s="4">
        <v>0.035967078001704</v>
      </c>
      <c r="G4" s="5">
        <f t="shared" si="2"/>
        <v>0.02588011933</v>
      </c>
      <c r="H4" s="4">
        <v>0.020696997999039</v>
      </c>
      <c r="I4" s="4">
        <v>0.0241176150011597</v>
      </c>
      <c r="J4" s="4">
        <v>0.0166064919976633</v>
      </c>
      <c r="K4" s="5">
        <f t="shared" si="3"/>
        <v>0.02047370167</v>
      </c>
      <c r="L4" s="4">
        <v>0.0222273730032611</v>
      </c>
      <c r="M4" s="4">
        <v>0.0305001070009893</v>
      </c>
      <c r="N4" s="4">
        <v>0.0244703559947083</v>
      </c>
      <c r="O4" s="5">
        <f t="shared" si="4"/>
        <v>0.025732612</v>
      </c>
      <c r="P4" s="4">
        <v>0.0148862959977122</v>
      </c>
      <c r="Q4" s="4">
        <v>0.0141240910015767</v>
      </c>
      <c r="R4" s="4">
        <v>0.0146046520021627</v>
      </c>
      <c r="S4" s="5">
        <f t="shared" si="5"/>
        <v>0.01453834633</v>
      </c>
    </row>
    <row r="5">
      <c r="A5" s="1">
        <v>200000.0</v>
      </c>
      <c r="B5" s="3">
        <f t="shared" si="1"/>
        <v>25000</v>
      </c>
      <c r="C5" s="3">
        <v>1.7202377752E10</v>
      </c>
      <c r="D5" s="4">
        <v>0.188815711000643</v>
      </c>
      <c r="E5" s="4">
        <v>0.197093766000762</v>
      </c>
      <c r="F5" s="4">
        <v>0.208702411000558</v>
      </c>
      <c r="G5" s="5">
        <f t="shared" si="2"/>
        <v>0.1982039627</v>
      </c>
      <c r="H5" s="4">
        <v>0.172679997005616</v>
      </c>
      <c r="I5" s="4">
        <v>0.245851634004793</v>
      </c>
      <c r="J5" s="4">
        <v>0.217819569996208</v>
      </c>
      <c r="K5" s="5">
        <f t="shared" si="3"/>
        <v>0.212117067</v>
      </c>
      <c r="L5" s="4">
        <v>0.219144839000364</v>
      </c>
      <c r="M5" s="4">
        <v>0.210275183999328</v>
      </c>
      <c r="N5" s="4">
        <v>0.196713657001964</v>
      </c>
      <c r="O5" s="5">
        <f t="shared" si="4"/>
        <v>0.2087112267</v>
      </c>
      <c r="P5" s="4">
        <v>0.139247767001506</v>
      </c>
      <c r="Q5" s="4">
        <v>0.130208607995882</v>
      </c>
      <c r="R5" s="4">
        <v>0.132518050995713</v>
      </c>
      <c r="S5" s="5">
        <f t="shared" si="5"/>
        <v>0.1339914753</v>
      </c>
    </row>
    <row r="6">
      <c r="A6" s="1">
        <v>2000000.0</v>
      </c>
      <c r="B6" s="3">
        <f t="shared" si="1"/>
        <v>250000</v>
      </c>
      <c r="C6" s="3">
        <v>1.56914378224E11</v>
      </c>
      <c r="D6" s="4">
        <v>1.88403217800077</v>
      </c>
      <c r="E6" s="4">
        <v>2.18198515199765</v>
      </c>
      <c r="F6" s="4">
        <v>2.29661024499364</v>
      </c>
      <c r="G6" s="5">
        <f t="shared" si="2"/>
        <v>2.120875858</v>
      </c>
      <c r="H6" s="4">
        <v>1.97673019499779</v>
      </c>
      <c r="I6" s="4">
        <v>2.1970267430006</v>
      </c>
      <c r="J6" s="4">
        <v>2.07080143100029</v>
      </c>
      <c r="K6" s="5">
        <f t="shared" si="3"/>
        <v>2.081519456</v>
      </c>
      <c r="L6" s="4">
        <v>1.97875858099723</v>
      </c>
      <c r="M6" s="4">
        <v>1.79385087200353</v>
      </c>
      <c r="N6" s="4">
        <v>2.33323749800183</v>
      </c>
      <c r="O6" s="5">
        <f t="shared" si="4"/>
        <v>2.035282317</v>
      </c>
      <c r="P6" s="4">
        <v>1.42726703899825</v>
      </c>
      <c r="Q6" s="4">
        <v>1.47302191799826</v>
      </c>
      <c r="R6" s="4">
        <v>1.54433172199787</v>
      </c>
      <c r="S6" s="5">
        <f t="shared" si="5"/>
        <v>1.481540226</v>
      </c>
    </row>
    <row r="8">
      <c r="G8" s="1" t="s">
        <v>19</v>
      </c>
      <c r="K8" s="1" t="s">
        <v>20</v>
      </c>
      <c r="O8" s="1" t="s">
        <v>21</v>
      </c>
    </row>
    <row r="9">
      <c r="G9" s="6">
        <f t="shared" ref="G9:G12" si="6">S3/G3</f>
        <v>0.1461666772</v>
      </c>
      <c r="K9" s="6">
        <f t="shared" ref="K9:K12" si="7">S3/K3</f>
        <v>0.2762429388</v>
      </c>
      <c r="O9" s="6">
        <f t="shared" ref="O9:O12" si="8">S3/O3</f>
        <v>0.388235358</v>
      </c>
    </row>
    <row r="10">
      <c r="G10" s="6">
        <f t="shared" si="6"/>
        <v>0.5617573145</v>
      </c>
      <c r="K10" s="6">
        <f t="shared" si="7"/>
        <v>0.7100985728</v>
      </c>
      <c r="O10" s="6">
        <f t="shared" si="8"/>
        <v>0.564977482</v>
      </c>
    </row>
    <row r="11">
      <c r="G11" s="6">
        <f t="shared" si="6"/>
        <v>0.6760282364</v>
      </c>
      <c r="K11" s="6">
        <f t="shared" si="7"/>
        <v>0.6316864419</v>
      </c>
      <c r="O11" s="6">
        <f t="shared" si="8"/>
        <v>0.6419945753</v>
      </c>
    </row>
    <row r="12">
      <c r="G12" s="6">
        <f t="shared" si="6"/>
        <v>0.6985511295</v>
      </c>
      <c r="K12" s="6">
        <f t="shared" si="7"/>
        <v>0.7117590094</v>
      </c>
      <c r="O12" s="6">
        <f t="shared" si="8"/>
        <v>0.7279286092</v>
      </c>
    </row>
    <row r="14">
      <c r="A14" s="1" t="s">
        <v>0</v>
      </c>
      <c r="B14" s="7" t="s">
        <v>22</v>
      </c>
      <c r="C14" s="3" t="s">
        <v>2</v>
      </c>
      <c r="D14" s="1" t="s">
        <v>3</v>
      </c>
      <c r="E14" s="1" t="s">
        <v>4</v>
      </c>
      <c r="F14" s="1" t="s">
        <v>5</v>
      </c>
      <c r="G14" s="3" t="s">
        <v>6</v>
      </c>
      <c r="H14" s="1" t="s">
        <v>7</v>
      </c>
      <c r="I14" s="1" t="s">
        <v>8</v>
      </c>
      <c r="J14" s="1" t="s">
        <v>9</v>
      </c>
      <c r="K14" s="3" t="s">
        <v>10</v>
      </c>
      <c r="L14" s="1" t="s">
        <v>11</v>
      </c>
      <c r="M14" s="1" t="s">
        <v>12</v>
      </c>
      <c r="N14" s="1" t="s">
        <v>13</v>
      </c>
      <c r="O14" s="3" t="s">
        <v>14</v>
      </c>
    </row>
    <row r="15">
      <c r="A15" s="1">
        <v>2000000.0</v>
      </c>
      <c r="B15" s="3">
        <f>A15/8</f>
        <v>250000</v>
      </c>
      <c r="C15" s="1">
        <v>1.56914378224E11</v>
      </c>
      <c r="D15" s="4">
        <v>1.88403217800077</v>
      </c>
      <c r="E15" s="4">
        <v>2.18198515199765</v>
      </c>
      <c r="F15" s="4">
        <v>2.29661024499364</v>
      </c>
      <c r="G15" s="5">
        <f t="shared" ref="G15:G19" si="9">AVERAGE(D15,E15,F15)</f>
        <v>2.120875858</v>
      </c>
      <c r="H15" s="4">
        <v>1.97673019499779</v>
      </c>
      <c r="I15" s="4">
        <v>2.1970267430006</v>
      </c>
      <c r="J15" s="4">
        <v>2.07080143100029</v>
      </c>
      <c r="K15" s="5">
        <f t="shared" ref="K15:K19" si="10">AVERAGE(H15,I15,J15)</f>
        <v>2.081519456</v>
      </c>
      <c r="L15" s="4">
        <v>1.97875858099723</v>
      </c>
      <c r="M15" s="4">
        <v>1.79385087200353</v>
      </c>
      <c r="N15" s="4">
        <v>2.33323749800183</v>
      </c>
      <c r="O15" s="5">
        <f t="shared" ref="O15:O19" si="11">AVERAGE(L15,M15,N15)</f>
        <v>2.035282317</v>
      </c>
    </row>
    <row r="16">
      <c r="A16" s="8">
        <v>2000000.0</v>
      </c>
      <c r="B16" s="8">
        <v>1024.0</v>
      </c>
      <c r="C16" s="8">
        <v>1.56914378224E11</v>
      </c>
      <c r="D16" s="9">
        <v>1.72161095800402</v>
      </c>
      <c r="E16" s="9">
        <v>2.10775822199502</v>
      </c>
      <c r="F16" s="9">
        <v>1.94248951799818</v>
      </c>
      <c r="G16" s="5">
        <f t="shared" si="9"/>
        <v>1.923952899</v>
      </c>
      <c r="H16" s="9">
        <v>2.03355546799866</v>
      </c>
      <c r="I16" s="9">
        <v>2.42742676499619</v>
      </c>
      <c r="J16" s="9">
        <v>2.31450542900711</v>
      </c>
      <c r="K16" s="5">
        <f t="shared" si="10"/>
        <v>2.258495887</v>
      </c>
      <c r="L16" s="9">
        <v>2.60252670399495</v>
      </c>
      <c r="M16" s="9">
        <v>2.09225668500585</v>
      </c>
      <c r="N16" s="9">
        <v>2.40125988100044</v>
      </c>
      <c r="O16" s="5">
        <f t="shared" si="11"/>
        <v>2.365347757</v>
      </c>
    </row>
    <row r="17">
      <c r="A17" s="1">
        <v>2000000.0</v>
      </c>
      <c r="B17" s="1">
        <v>128.0</v>
      </c>
      <c r="C17" s="1">
        <v>1.56914378224E11</v>
      </c>
      <c r="D17" s="4">
        <v>1.98730780799814</v>
      </c>
      <c r="E17" s="4">
        <v>2.20682375099568</v>
      </c>
      <c r="F17" s="4">
        <v>2.07335952900029</v>
      </c>
      <c r="G17" s="5">
        <f t="shared" si="9"/>
        <v>2.089163696</v>
      </c>
      <c r="H17" s="4">
        <v>1.8618781940022</v>
      </c>
      <c r="I17" s="4">
        <v>2.10291669100115</v>
      </c>
      <c r="J17" s="4">
        <v>2.09363363900047</v>
      </c>
      <c r="K17" s="5">
        <f t="shared" si="10"/>
        <v>2.019476175</v>
      </c>
      <c r="L17" s="4">
        <v>2.12954173199977</v>
      </c>
      <c r="M17" s="4">
        <v>2.32131924800341</v>
      </c>
      <c r="N17" s="4">
        <v>2.2768556459996</v>
      </c>
      <c r="O17" s="5">
        <f t="shared" si="11"/>
        <v>2.242572209</v>
      </c>
    </row>
    <row r="18">
      <c r="A18" s="8">
        <v>2000000.0</v>
      </c>
      <c r="B18" s="8">
        <v>64.0</v>
      </c>
      <c r="C18" s="8">
        <v>1.56914378224E11</v>
      </c>
      <c r="D18" s="9">
        <v>1.68292228200152</v>
      </c>
      <c r="E18" s="9">
        <v>1.63062265399639</v>
      </c>
      <c r="F18" s="9">
        <v>1.71835037299752</v>
      </c>
      <c r="G18" s="5">
        <f t="shared" si="9"/>
        <v>1.677298436</v>
      </c>
      <c r="H18" s="9">
        <v>1.71890234299644</v>
      </c>
      <c r="I18" s="9">
        <v>1.69292642600339</v>
      </c>
      <c r="J18" s="9">
        <v>1.61648616399907</v>
      </c>
      <c r="K18" s="5">
        <f t="shared" si="10"/>
        <v>1.676104978</v>
      </c>
      <c r="L18" s="9">
        <v>1.69677972800127</v>
      </c>
      <c r="M18" s="9">
        <v>1.6368117919992</v>
      </c>
      <c r="N18" s="9">
        <v>1.64975815100478</v>
      </c>
      <c r="O18" s="5">
        <f t="shared" si="11"/>
        <v>1.661116557</v>
      </c>
    </row>
    <row r="19">
      <c r="A19" s="1">
        <v>2000000.0</v>
      </c>
      <c r="B19" s="1">
        <v>4.0</v>
      </c>
      <c r="C19" s="1">
        <v>1.56914378224E11</v>
      </c>
      <c r="D19" s="4">
        <v>1.75115663099859</v>
      </c>
      <c r="E19" s="4">
        <v>1.70894904500164</v>
      </c>
      <c r="F19" s="4">
        <v>1.68157314100244</v>
      </c>
      <c r="G19" s="5">
        <f t="shared" si="9"/>
        <v>1.713892939</v>
      </c>
      <c r="H19" s="4">
        <v>1.64877715799957</v>
      </c>
      <c r="I19" s="4">
        <v>1.62764978799532</v>
      </c>
      <c r="J19" s="4">
        <v>1.608870267999</v>
      </c>
      <c r="K19" s="5">
        <f t="shared" si="10"/>
        <v>1.628432405</v>
      </c>
      <c r="L19" s="4">
        <v>1.60991528700105</v>
      </c>
      <c r="M19" s="4">
        <v>1.65925344700372</v>
      </c>
      <c r="N19" s="4">
        <v>1.72046646100352</v>
      </c>
      <c r="O19" s="5">
        <f t="shared" si="11"/>
        <v>1.663211732</v>
      </c>
    </row>
    <row r="21">
      <c r="G21" s="1" t="s">
        <v>19</v>
      </c>
      <c r="K21" s="8" t="s">
        <v>23</v>
      </c>
      <c r="O21" s="1" t="s">
        <v>24</v>
      </c>
    </row>
    <row r="22">
      <c r="G22" s="6">
        <f>G15/G15</f>
        <v>1</v>
      </c>
      <c r="K22" s="6">
        <f>K15/K15</f>
        <v>1</v>
      </c>
      <c r="O22" s="6">
        <f>O15/O15</f>
        <v>1</v>
      </c>
    </row>
    <row r="23">
      <c r="G23" s="6">
        <f>G15/G16</f>
        <v>1.102353316</v>
      </c>
      <c r="K23" s="6">
        <f>K15/K16</f>
        <v>0.921639693</v>
      </c>
      <c r="O23" s="6">
        <f>O15/O16</f>
        <v>0.8604579649</v>
      </c>
    </row>
    <row r="24">
      <c r="G24" s="6">
        <f>G15/G17</f>
        <v>1.015179357</v>
      </c>
      <c r="K24" s="6">
        <f>K15/K17</f>
        <v>1.030722463</v>
      </c>
      <c r="O24" s="6">
        <f>O15/O17</f>
        <v>0.9075660124</v>
      </c>
    </row>
    <row r="25">
      <c r="G25" s="6">
        <f>G15/G18</f>
        <v>1.26445945</v>
      </c>
      <c r="K25" s="6">
        <f>K15/K18</f>
        <v>1.24187893</v>
      </c>
      <c r="O25" s="6">
        <f>O15/O18</f>
        <v>1.225249552</v>
      </c>
    </row>
    <row r="26">
      <c r="G26" s="6">
        <f>G15/G19</f>
        <v>1.23746111</v>
      </c>
      <c r="K26" s="6">
        <f>K15/K19</f>
        <v>1.278235099</v>
      </c>
      <c r="O26" s="6">
        <f>O15/O19</f>
        <v>1.223706085</v>
      </c>
    </row>
  </sheetData>
  <drawing r:id="rId1"/>
</worksheet>
</file>