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hmobi/Downloads/"/>
    </mc:Choice>
  </mc:AlternateContent>
  <xr:revisionPtr revIDLastSave="0" documentId="8_{3D1E67E6-0E17-184A-9A4E-3E6B2C84AF0E}" xr6:coauthVersionLast="36" xr6:coauthVersionMax="36" xr10:uidLastSave="{00000000-0000-0000-0000-000000000000}"/>
  <bookViews>
    <workbookView xWindow="4880" yWindow="460" windowWidth="14040" windowHeight="12920" xr2:uid="{4B5F8686-B6A0-274E-9E0C-7A36DE18E764}"/>
  </bookViews>
  <sheets>
    <sheet name="H5数据" sheetId="1" r:id="rId1"/>
    <sheet name="SSP数据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B3" i="2"/>
  <c r="B2" i="2"/>
  <c r="E2" i="2" s="1"/>
  <c r="B70" i="2" l="1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71" i="2"/>
</calcChain>
</file>

<file path=xl/sharedStrings.xml><?xml version="1.0" encoding="utf-8"?>
<sst xmlns="http://schemas.openxmlformats.org/spreadsheetml/2006/main" count="11" uniqueCount="11">
  <si>
    <t>Period</t>
  </si>
  <si>
    <t>profit</t>
  </si>
  <si>
    <t>Gross Revenue</t>
  </si>
  <si>
    <t>Discount Revenue</t>
  </si>
  <si>
    <t>profit rate</t>
    <phoneticPr fontId="2" type="noConversion"/>
  </si>
  <si>
    <t>收入1</t>
    <phoneticPr fontId="2" type="noConversion"/>
  </si>
  <si>
    <t>收入2</t>
    <phoneticPr fontId="2" type="noConversion"/>
  </si>
  <si>
    <t>分成1（80%）</t>
    <phoneticPr fontId="2" type="noConversion"/>
  </si>
  <si>
    <t>分成2（50%）</t>
    <phoneticPr fontId="2" type="noConversion"/>
  </si>
  <si>
    <t>应付总分成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</si>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</sst>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0_ "/>
    <numFmt numFmtId="178" formatCode="yyyy\-mm\-dd;@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432FF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7D8E-6E87-4449-B655-EB6A66FAAECC}">
  <dimension ref="A1:F71"/>
  <sheetViews>
    <sheetView tabSelected="1" workbookViewId="0">
      <selection sqref="A1:A1048576"/>
    </sheetView>
  </sheetViews>
  <sheetFormatPr baseColWidth="10" defaultRowHeight="16"/>
  <cols>
    <col min="1" max="1" width="12" style="20" bestFit="1" customWidth="1"/>
    <col min="2" max="3" width="10.83203125" style="1"/>
    <col min="4" max="4" width="13.6640625" style="1" customWidth="1"/>
    <col min="5" max="5" width="12.6640625" style="1" customWidth="1"/>
    <col min="6" max="6" width="10.83203125" style="2"/>
  </cols>
  <sheetData>
    <row r="1" spans="1:6">
      <c r="A1" s="19" t="s">
        <v>10</v>
      </c>
      <c r="B1" s="7" t="s">
        <v>5</v>
      </c>
      <c r="C1" s="7" t="s">
        <v>6</v>
      </c>
      <c r="D1" s="7" t="s">
        <v>7</v>
      </c>
      <c r="E1" s="7" t="s">
        <v>8</v>
      </c>
      <c r="F1" s="15" t="s">
        <v>9</v>
      </c>
    </row>
    <row r="2" spans="1:6">
      <c r="A2" s="19">
        <v>43901</v>
      </c>
      <c r="B2" s="16">
        <v>198.38087508533022</v>
      </c>
      <c r="C2" s="17">
        <v>1947.4905998634715</v>
      </c>
      <c r="D2" s="17">
        <v>158.70470006826417</v>
      </c>
      <c r="E2" s="17">
        <v>973.74529993173576</v>
      </c>
      <c r="F2" s="17">
        <v>1132.4499999999998</v>
      </c>
    </row>
    <row r="3" spans="1:6">
      <c r="A3" s="19">
        <v>43900</v>
      </c>
      <c r="B3" s="16">
        <v>173.81227181567041</v>
      </c>
      <c r="C3" s="17">
        <v>1689.3403650949276</v>
      </c>
      <c r="D3" s="17">
        <v>139.04981745253633</v>
      </c>
      <c r="E3" s="17">
        <v>844.67018254746381</v>
      </c>
      <c r="F3" s="17">
        <v>983.72000000000014</v>
      </c>
    </row>
    <row r="4" spans="1:6">
      <c r="A4" s="19">
        <v>43899</v>
      </c>
      <c r="B4" s="16">
        <v>202.85435723940739</v>
      </c>
      <c r="C4" s="17">
        <v>1786.4930284169479</v>
      </c>
      <c r="D4" s="17">
        <v>162.28348579152592</v>
      </c>
      <c r="E4" s="17">
        <v>893.24651420847397</v>
      </c>
      <c r="F4" s="17">
        <v>1055.53</v>
      </c>
    </row>
    <row r="5" spans="1:6">
      <c r="A5" s="19">
        <v>43898</v>
      </c>
      <c r="B5" s="16">
        <v>144.00006997950649</v>
      </c>
      <c r="C5" s="17">
        <v>1584.3798880327897</v>
      </c>
      <c r="D5" s="17">
        <v>115.20005598360521</v>
      </c>
      <c r="E5" s="17">
        <v>792.18994401639486</v>
      </c>
      <c r="F5" s="17">
        <v>907.3900000000001</v>
      </c>
    </row>
    <row r="6" spans="1:6">
      <c r="A6" s="19">
        <v>43897</v>
      </c>
      <c r="B6" s="16">
        <v>231.89712054573241</v>
      </c>
      <c r="C6" s="17">
        <v>1716.4046071268281</v>
      </c>
      <c r="D6" s="17">
        <v>185.51769643658594</v>
      </c>
      <c r="E6" s="17">
        <v>858.20230356341403</v>
      </c>
      <c r="F6" s="17">
        <v>1043.72</v>
      </c>
    </row>
    <row r="7" spans="1:6">
      <c r="A7" s="19">
        <v>43896</v>
      </c>
      <c r="B7" s="16">
        <v>128.08158401149251</v>
      </c>
      <c r="C7" s="17">
        <v>1389.7694655816119</v>
      </c>
      <c r="D7" s="17">
        <v>102.46526720919402</v>
      </c>
      <c r="E7" s="17">
        <v>694.88473279080597</v>
      </c>
      <c r="F7" s="17">
        <v>797.35</v>
      </c>
    </row>
    <row r="8" spans="1:6">
      <c r="A8" s="19">
        <v>43895</v>
      </c>
      <c r="B8" s="16">
        <v>147.35326838356335</v>
      </c>
      <c r="C8" s="17">
        <v>1434.4947705862987</v>
      </c>
      <c r="D8" s="17">
        <v>117.88261470685067</v>
      </c>
      <c r="E8" s="17">
        <v>717.24738529314936</v>
      </c>
      <c r="F8" s="17">
        <v>835.13</v>
      </c>
    </row>
    <row r="9" spans="1:6">
      <c r="A9" s="19">
        <v>43894</v>
      </c>
      <c r="B9" s="16">
        <v>162.48910256273905</v>
      </c>
      <c r="C9" s="17">
        <v>1394.9774358996176</v>
      </c>
      <c r="D9" s="17">
        <v>129.99128205019124</v>
      </c>
      <c r="E9" s="17">
        <v>697.4887179498088</v>
      </c>
      <c r="F9" s="17">
        <v>827.48</v>
      </c>
    </row>
    <row r="10" spans="1:6">
      <c r="A10" s="19">
        <v>43893</v>
      </c>
      <c r="B10" s="16">
        <v>145.71068628265914</v>
      </c>
      <c r="C10" s="17">
        <v>1625.9229019477455</v>
      </c>
      <c r="D10" s="17">
        <v>116.56854902612731</v>
      </c>
      <c r="E10" s="17">
        <v>812.96145097387273</v>
      </c>
      <c r="F10" s="17">
        <v>929.53000000000009</v>
      </c>
    </row>
    <row r="11" spans="1:6">
      <c r="A11" s="19">
        <v>43892</v>
      </c>
      <c r="B11" s="16">
        <v>161.19624431138718</v>
      </c>
      <c r="C11" s="17">
        <v>1636.4660091017806</v>
      </c>
      <c r="D11" s="17">
        <v>128.95699544910974</v>
      </c>
      <c r="E11" s="17">
        <v>818.23300455089031</v>
      </c>
      <c r="F11" s="17">
        <v>947.19</v>
      </c>
    </row>
    <row r="12" spans="1:6">
      <c r="A12" s="19">
        <v>43891</v>
      </c>
      <c r="B12" s="16">
        <v>138.54991641018336</v>
      </c>
      <c r="C12" s="17">
        <v>1493.1801337437066</v>
      </c>
      <c r="D12" s="17">
        <v>110.83993312814668</v>
      </c>
      <c r="E12" s="17">
        <v>746.59006687185331</v>
      </c>
      <c r="F12" s="17">
        <v>857.43</v>
      </c>
    </row>
    <row r="13" spans="1:6">
      <c r="A13" s="19">
        <v>43890</v>
      </c>
      <c r="B13" s="16">
        <v>138.39859355986792</v>
      </c>
      <c r="C13" s="17">
        <v>1249.6222503042115</v>
      </c>
      <c r="D13" s="17">
        <v>110.71887484789434</v>
      </c>
      <c r="E13" s="17">
        <v>624.81112515210577</v>
      </c>
      <c r="F13" s="17">
        <v>735.53000000000009</v>
      </c>
    </row>
    <row r="14" spans="1:6">
      <c r="A14" s="19">
        <v>43889</v>
      </c>
      <c r="B14" s="16">
        <v>206.35815403219789</v>
      </c>
      <c r="C14" s="17">
        <v>1449.7069535484836</v>
      </c>
      <c r="D14" s="17">
        <v>165.08652322575833</v>
      </c>
      <c r="E14" s="17">
        <v>724.85347677424181</v>
      </c>
      <c r="F14" s="17">
        <v>889.94000000000017</v>
      </c>
    </row>
    <row r="15" spans="1:6">
      <c r="A15" s="19">
        <v>43888</v>
      </c>
      <c r="B15" s="16">
        <v>160.33508313249797</v>
      </c>
      <c r="C15" s="17">
        <v>1340.0038669880032</v>
      </c>
      <c r="D15" s="17">
        <v>128.26806650599838</v>
      </c>
      <c r="E15" s="17">
        <v>670.00193349400161</v>
      </c>
      <c r="F15" s="17">
        <v>798.27</v>
      </c>
    </row>
    <row r="16" spans="1:6">
      <c r="A16" s="19">
        <v>43887</v>
      </c>
      <c r="B16" s="16">
        <v>119.54065634806115</v>
      </c>
      <c r="C16" s="17">
        <v>1268.1749498431022</v>
      </c>
      <c r="D16" s="17">
        <v>95.632525078448921</v>
      </c>
      <c r="E16" s="17">
        <v>634.08747492155112</v>
      </c>
      <c r="F16" s="17">
        <v>729.72</v>
      </c>
    </row>
    <row r="17" spans="1:6">
      <c r="A17" s="19">
        <v>43886</v>
      </c>
      <c r="B17" s="16">
        <v>143.43709467727504</v>
      </c>
      <c r="C17" s="17">
        <v>1350.7406485163601</v>
      </c>
      <c r="D17" s="17">
        <v>114.74967574182004</v>
      </c>
      <c r="E17" s="17">
        <v>675.37032425818006</v>
      </c>
      <c r="F17" s="17">
        <v>790.12000000000012</v>
      </c>
    </row>
    <row r="18" spans="1:6">
      <c r="A18" s="19">
        <v>43885</v>
      </c>
      <c r="B18" s="16">
        <v>193.52604854627248</v>
      </c>
      <c r="C18" s="17">
        <v>1490.6183223259641</v>
      </c>
      <c r="D18" s="17">
        <v>154.82083883701799</v>
      </c>
      <c r="E18" s="17">
        <v>745.30916116298204</v>
      </c>
      <c r="F18" s="17">
        <v>900.13</v>
      </c>
    </row>
    <row r="19" spans="1:6">
      <c r="A19" s="19">
        <v>43884</v>
      </c>
      <c r="B19" s="16">
        <v>170.58552347281008</v>
      </c>
      <c r="C19" s="17">
        <v>1400.5031624435039</v>
      </c>
      <c r="D19" s="17">
        <v>136.46841877824806</v>
      </c>
      <c r="E19" s="17">
        <v>700.25158122175196</v>
      </c>
      <c r="F19" s="17">
        <v>836.72</v>
      </c>
    </row>
    <row r="20" spans="1:6">
      <c r="A20" s="19">
        <v>43883</v>
      </c>
      <c r="B20" s="16">
        <v>176.29312484163762</v>
      </c>
      <c r="C20" s="17">
        <v>1487.3910002533798</v>
      </c>
      <c r="D20" s="17">
        <v>141.0344998733101</v>
      </c>
      <c r="E20" s="17">
        <v>743.69550012668992</v>
      </c>
      <c r="F20" s="17">
        <v>884.73</v>
      </c>
    </row>
    <row r="21" spans="1:6">
      <c r="A21" s="19">
        <v>43882</v>
      </c>
      <c r="B21" s="16">
        <v>159.0417336207411</v>
      </c>
      <c r="C21" s="17">
        <v>1264.9732262068142</v>
      </c>
      <c r="D21" s="17">
        <v>127.23338689659288</v>
      </c>
      <c r="E21" s="17">
        <v>632.48661310340708</v>
      </c>
      <c r="F21" s="17">
        <v>759.71999999999991</v>
      </c>
    </row>
    <row r="22" spans="1:6">
      <c r="A22" s="19">
        <v>43881</v>
      </c>
      <c r="B22" s="16">
        <v>185.00517825619008</v>
      </c>
      <c r="C22" s="17">
        <v>1288.9317147900961</v>
      </c>
      <c r="D22" s="17">
        <v>148.00414260495208</v>
      </c>
      <c r="E22" s="17">
        <v>644.46585739504803</v>
      </c>
      <c r="F22" s="17">
        <v>792.47000000000014</v>
      </c>
    </row>
    <row r="23" spans="1:6">
      <c r="A23" s="19">
        <v>43880</v>
      </c>
      <c r="B23" s="16">
        <v>205.99384035618704</v>
      </c>
      <c r="C23" s="17">
        <v>1197.4898554301005</v>
      </c>
      <c r="D23" s="17">
        <v>164.79507228494964</v>
      </c>
      <c r="E23" s="17">
        <v>598.74492771505027</v>
      </c>
      <c r="F23" s="17">
        <v>763.54</v>
      </c>
    </row>
    <row r="24" spans="1:6">
      <c r="A24" s="19">
        <v>43879</v>
      </c>
      <c r="B24" s="16">
        <v>268.08952539302703</v>
      </c>
      <c r="C24" s="17">
        <v>1546.0367593711567</v>
      </c>
      <c r="D24" s="17">
        <v>214.47162031442164</v>
      </c>
      <c r="E24" s="17">
        <v>773.01837968557834</v>
      </c>
      <c r="F24" s="17">
        <v>987.49</v>
      </c>
    </row>
    <row r="25" spans="1:6">
      <c r="A25" s="19">
        <v>43878</v>
      </c>
      <c r="B25" s="16">
        <v>257.68911395727798</v>
      </c>
      <c r="C25" s="17">
        <v>1635.3774176683553</v>
      </c>
      <c r="D25" s="17">
        <v>206.15129116582239</v>
      </c>
      <c r="E25" s="17">
        <v>817.68870883417765</v>
      </c>
      <c r="F25" s="17">
        <v>1023.84</v>
      </c>
    </row>
    <row r="26" spans="1:6">
      <c r="A26" s="19">
        <v>43877</v>
      </c>
      <c r="B26" s="16">
        <v>196.89904797466644</v>
      </c>
      <c r="C26" s="17">
        <v>1375.7215232405335</v>
      </c>
      <c r="D26" s="17">
        <v>157.51923837973317</v>
      </c>
      <c r="E26" s="17">
        <v>687.86076162026677</v>
      </c>
      <c r="F26" s="17">
        <v>845.37999999999988</v>
      </c>
    </row>
    <row r="27" spans="1:6">
      <c r="A27" s="19">
        <v>43876</v>
      </c>
      <c r="B27" s="16">
        <v>240.17828821960254</v>
      </c>
      <c r="C27" s="17">
        <v>1586.254738848636</v>
      </c>
      <c r="D27" s="17">
        <v>192.14263057568203</v>
      </c>
      <c r="E27" s="17">
        <v>793.12736942431798</v>
      </c>
      <c r="F27" s="17">
        <v>985.27</v>
      </c>
    </row>
    <row r="28" spans="1:6">
      <c r="A28" s="19">
        <v>43875</v>
      </c>
      <c r="B28" s="16">
        <v>207.70742203927961</v>
      </c>
      <c r="C28" s="17">
        <v>1425.7481247371525</v>
      </c>
      <c r="D28" s="17">
        <v>166.1659376314237</v>
      </c>
      <c r="E28" s="17">
        <v>712.87406236857623</v>
      </c>
      <c r="F28" s="17">
        <v>879.04</v>
      </c>
    </row>
    <row r="29" spans="1:6">
      <c r="A29" s="19">
        <v>43874</v>
      </c>
      <c r="B29" s="16">
        <v>212.93169446456042</v>
      </c>
      <c r="C29" s="17">
        <v>1428.0292888567033</v>
      </c>
      <c r="D29" s="17">
        <v>170.34535557164835</v>
      </c>
      <c r="E29" s="17">
        <v>714.01464442835163</v>
      </c>
      <c r="F29" s="17">
        <v>884.36</v>
      </c>
    </row>
    <row r="30" spans="1:6">
      <c r="A30" s="19">
        <v>43873</v>
      </c>
      <c r="B30" s="16">
        <v>161.97242162703489</v>
      </c>
      <c r="C30" s="17">
        <v>1576.8641253967442</v>
      </c>
      <c r="D30" s="17">
        <v>129.57793730162791</v>
      </c>
      <c r="E30" s="17">
        <v>788.43206269837208</v>
      </c>
      <c r="F30" s="17">
        <v>918.01</v>
      </c>
    </row>
    <row r="31" spans="1:6">
      <c r="A31" s="19">
        <v>43872</v>
      </c>
      <c r="B31" s="16">
        <v>209.79933678937743</v>
      </c>
      <c r="C31" s="17">
        <v>1044.1410611369963</v>
      </c>
      <c r="D31" s="17">
        <v>167.83946943150195</v>
      </c>
      <c r="E31" s="17">
        <v>522.07053056849816</v>
      </c>
      <c r="F31" s="17">
        <v>689.91000000000008</v>
      </c>
    </row>
    <row r="32" spans="1:6">
      <c r="A32" s="19">
        <v>43871</v>
      </c>
      <c r="B32" s="16">
        <v>187.37403170745631</v>
      </c>
      <c r="C32" s="17">
        <v>1759.6415492680699</v>
      </c>
      <c r="D32" s="17">
        <v>149.89922536596507</v>
      </c>
      <c r="E32" s="17">
        <v>879.82077463403493</v>
      </c>
      <c r="F32" s="17">
        <v>1029.72</v>
      </c>
    </row>
    <row r="33" spans="1:6">
      <c r="A33" s="19">
        <v>43870</v>
      </c>
      <c r="B33" s="16">
        <v>156.19037407044468</v>
      </c>
      <c r="C33" s="17">
        <v>1545.2154014872883</v>
      </c>
      <c r="D33" s="17">
        <v>124.95229925635576</v>
      </c>
      <c r="E33" s="17">
        <v>772.60770074364416</v>
      </c>
      <c r="F33" s="17">
        <v>897.56</v>
      </c>
    </row>
    <row r="34" spans="1:6">
      <c r="A34" s="19">
        <v>43869</v>
      </c>
      <c r="B34" s="16">
        <v>161.77388526764108</v>
      </c>
      <c r="C34" s="17">
        <v>1596.0217835717742</v>
      </c>
      <c r="D34" s="17">
        <v>129.41910821411287</v>
      </c>
      <c r="E34" s="17">
        <v>798.01089178588711</v>
      </c>
      <c r="F34" s="17">
        <v>927.43</v>
      </c>
    </row>
    <row r="35" spans="1:6">
      <c r="A35" s="19">
        <v>43868</v>
      </c>
      <c r="B35" s="16">
        <v>109.25371669760818</v>
      </c>
      <c r="C35" s="17">
        <v>1525.8940532838269</v>
      </c>
      <c r="D35" s="17">
        <v>87.402973358086555</v>
      </c>
      <c r="E35" s="17">
        <v>762.94702664191345</v>
      </c>
      <c r="F35" s="17">
        <v>850.35</v>
      </c>
    </row>
    <row r="36" spans="1:6">
      <c r="A36" s="19">
        <v>43867</v>
      </c>
      <c r="B36" s="16">
        <v>114.20827334017029</v>
      </c>
      <c r="C36" s="17">
        <v>1334.2067626557275</v>
      </c>
      <c r="D36" s="17">
        <v>91.366618672136241</v>
      </c>
      <c r="E36" s="17">
        <v>667.10338132786376</v>
      </c>
      <c r="F36" s="17">
        <v>758.47</v>
      </c>
    </row>
    <row r="37" spans="1:6">
      <c r="A37" s="19">
        <v>43866</v>
      </c>
      <c r="B37" s="16">
        <v>257.59230041208866</v>
      </c>
      <c r="C37" s="17">
        <v>1862.232319340658</v>
      </c>
      <c r="D37" s="17">
        <v>206.07384032967096</v>
      </c>
      <c r="E37" s="17">
        <v>931.11615967032901</v>
      </c>
      <c r="F37" s="17">
        <v>1137.19</v>
      </c>
    </row>
    <row r="38" spans="1:6">
      <c r="A38" s="19">
        <v>43865</v>
      </c>
      <c r="B38" s="16">
        <v>183.15288607791345</v>
      </c>
      <c r="C38" s="17">
        <v>1813.4953822753382</v>
      </c>
      <c r="D38" s="17">
        <v>146.52230886233076</v>
      </c>
      <c r="E38" s="17">
        <v>906.74769113766911</v>
      </c>
      <c r="F38" s="17">
        <v>1053.27</v>
      </c>
    </row>
    <row r="39" spans="1:6">
      <c r="A39" s="19">
        <v>43864</v>
      </c>
      <c r="B39" s="16">
        <v>240.32333422473081</v>
      </c>
      <c r="C39" s="17">
        <v>1749.062665240431</v>
      </c>
      <c r="D39" s="17">
        <v>192.25866737978467</v>
      </c>
      <c r="E39" s="17">
        <v>874.53133262021549</v>
      </c>
      <c r="F39" s="17">
        <v>1066.7900000000002</v>
      </c>
    </row>
    <row r="40" spans="1:6">
      <c r="A40" s="19">
        <v>43863</v>
      </c>
      <c r="B40" s="16">
        <v>196.28385750946941</v>
      </c>
      <c r="C40" s="17">
        <v>1558.3458279848489</v>
      </c>
      <c r="D40" s="17">
        <v>157.02708600757555</v>
      </c>
      <c r="E40" s="17">
        <v>779.17291399242447</v>
      </c>
      <c r="F40" s="17">
        <v>936.2</v>
      </c>
    </row>
    <row r="41" spans="1:6">
      <c r="A41" s="19">
        <v>43862</v>
      </c>
      <c r="B41" s="16">
        <v>220.66665392279705</v>
      </c>
      <c r="C41" s="17">
        <v>1528.4133537235246</v>
      </c>
      <c r="D41" s="17">
        <v>176.53332313823765</v>
      </c>
      <c r="E41" s="17">
        <v>764.20667686176228</v>
      </c>
      <c r="F41" s="17">
        <v>940.7399999999999</v>
      </c>
    </row>
    <row r="42" spans="1:6">
      <c r="A42" s="19">
        <v>43861</v>
      </c>
      <c r="B42" s="16">
        <v>177.1561884512214</v>
      </c>
      <c r="C42" s="17">
        <v>1067.0900984780458</v>
      </c>
      <c r="D42" s="17">
        <v>141.72495076097712</v>
      </c>
      <c r="E42" s="17">
        <v>533.54504923902289</v>
      </c>
      <c r="F42" s="17">
        <v>675.27</v>
      </c>
    </row>
    <row r="43" spans="1:6">
      <c r="A43" s="19">
        <v>43860</v>
      </c>
      <c r="B43" s="16">
        <v>218.62428607796056</v>
      </c>
      <c r="C43" s="17">
        <v>958.94114227526302</v>
      </c>
      <c r="D43" s="17">
        <v>174.89942886236847</v>
      </c>
      <c r="E43" s="17">
        <v>479.47057113763151</v>
      </c>
      <c r="F43" s="17">
        <v>654.37</v>
      </c>
    </row>
    <row r="44" spans="1:6">
      <c r="A44" s="19">
        <v>43859</v>
      </c>
      <c r="B44" s="16">
        <v>237.46414173591268</v>
      </c>
      <c r="C44" s="17">
        <v>1125.0373732225398</v>
      </c>
      <c r="D44" s="17">
        <v>189.97131338873015</v>
      </c>
      <c r="E44" s="17">
        <v>562.51868661126991</v>
      </c>
      <c r="F44" s="17">
        <v>752.49</v>
      </c>
    </row>
    <row r="45" spans="1:6">
      <c r="A45" s="19">
        <v>43858</v>
      </c>
      <c r="B45" s="16">
        <v>289.42690450143829</v>
      </c>
      <c r="C45" s="17">
        <v>1284.0969527976986</v>
      </c>
      <c r="D45" s="17">
        <v>231.54152360115066</v>
      </c>
      <c r="E45" s="17">
        <v>642.04847639884929</v>
      </c>
      <c r="F45" s="17">
        <v>873.58999999999992</v>
      </c>
    </row>
    <row r="46" spans="1:6">
      <c r="A46" s="19">
        <v>43857</v>
      </c>
      <c r="B46" s="16">
        <v>243.252008270875</v>
      </c>
      <c r="C46" s="17">
        <v>1241.9567867665999</v>
      </c>
      <c r="D46" s="17">
        <v>194.6016066167</v>
      </c>
      <c r="E46" s="17">
        <v>620.97839338329993</v>
      </c>
      <c r="F46" s="17">
        <v>815.57999999999993</v>
      </c>
    </row>
    <row r="47" spans="1:6">
      <c r="A47" s="19">
        <v>43856</v>
      </c>
      <c r="B47" s="16">
        <v>288.14352617437248</v>
      </c>
      <c r="C47" s="17">
        <v>1349.8903581210041</v>
      </c>
      <c r="D47" s="17">
        <v>230.51482093949798</v>
      </c>
      <c r="E47" s="17">
        <v>674.94517906050203</v>
      </c>
      <c r="F47" s="17">
        <v>905.46</v>
      </c>
    </row>
    <row r="48" spans="1:6">
      <c r="A48" s="19">
        <v>43855</v>
      </c>
      <c r="B48" s="16">
        <v>236.66043834074736</v>
      </c>
      <c r="C48" s="17">
        <v>1497.6432986548043</v>
      </c>
      <c r="D48" s="17">
        <v>189.32835067259791</v>
      </c>
      <c r="E48" s="17">
        <v>748.82164932740216</v>
      </c>
      <c r="F48" s="17">
        <v>938.15000000000009</v>
      </c>
    </row>
    <row r="49" spans="1:6">
      <c r="A49" s="19">
        <v>43854</v>
      </c>
      <c r="B49" s="16">
        <v>237.19225884544019</v>
      </c>
      <c r="C49" s="17">
        <v>1621.3523858472959</v>
      </c>
      <c r="D49" s="17">
        <v>189.75380707635216</v>
      </c>
      <c r="E49" s="17">
        <v>810.67619292364793</v>
      </c>
      <c r="F49" s="17">
        <v>1000.4300000000001</v>
      </c>
    </row>
    <row r="50" spans="1:6">
      <c r="A50" s="19">
        <v>43853</v>
      </c>
      <c r="B50" s="16">
        <v>294.16129963508553</v>
      </c>
      <c r="C50" s="17">
        <v>1796.4219205838631</v>
      </c>
      <c r="D50" s="17">
        <v>235.32903970806845</v>
      </c>
      <c r="E50" s="17">
        <v>898.21096029193154</v>
      </c>
      <c r="F50" s="17">
        <v>1133.54</v>
      </c>
    </row>
    <row r="51" spans="1:6">
      <c r="A51" s="19">
        <v>43852</v>
      </c>
      <c r="B51" s="16">
        <v>175.64976295539967</v>
      </c>
      <c r="C51" s="17">
        <v>1602.2603792713605</v>
      </c>
      <c r="D51" s="17">
        <v>140.51981036431974</v>
      </c>
      <c r="E51" s="17">
        <v>801.13018963568027</v>
      </c>
      <c r="F51" s="17">
        <v>941.65</v>
      </c>
    </row>
    <row r="52" spans="1:6">
      <c r="A52" s="19">
        <v>43851</v>
      </c>
      <c r="B52" s="16">
        <v>207.09289002666898</v>
      </c>
      <c r="C52" s="17">
        <v>1523.2713759573298</v>
      </c>
      <c r="D52" s="17">
        <v>165.6743120213352</v>
      </c>
      <c r="E52" s="17">
        <v>761.63568797866492</v>
      </c>
      <c r="F52" s="17">
        <v>927.31000000000017</v>
      </c>
    </row>
    <row r="53" spans="1:6">
      <c r="A53" s="19">
        <v>43850</v>
      </c>
      <c r="B53" s="16">
        <v>192.53497997418467</v>
      </c>
      <c r="C53" s="17">
        <v>1994.6840320413044</v>
      </c>
      <c r="D53" s="17">
        <v>154.02798397934774</v>
      </c>
      <c r="E53" s="17">
        <v>997.34201602065218</v>
      </c>
      <c r="F53" s="17">
        <v>1151.3699999999999</v>
      </c>
    </row>
    <row r="54" spans="1:6">
      <c r="A54" s="19">
        <v>43849</v>
      </c>
      <c r="B54" s="16">
        <v>155.10874510885313</v>
      </c>
      <c r="C54" s="17">
        <v>1711.3860078258351</v>
      </c>
      <c r="D54" s="17">
        <v>124.08699608708251</v>
      </c>
      <c r="E54" s="17">
        <v>855.69300391291756</v>
      </c>
      <c r="F54" s="17">
        <v>979.78000000000009</v>
      </c>
    </row>
    <row r="55" spans="1:6">
      <c r="A55" s="19">
        <v>43848</v>
      </c>
      <c r="B55" s="16">
        <v>174.28645196015154</v>
      </c>
      <c r="C55" s="17">
        <v>1159.7816768637576</v>
      </c>
      <c r="D55" s="17">
        <v>139.42916156812123</v>
      </c>
      <c r="E55" s="17">
        <v>579.89083843187882</v>
      </c>
      <c r="F55" s="17">
        <v>719.32</v>
      </c>
    </row>
    <row r="56" spans="1:6">
      <c r="A56" s="19">
        <v>43847</v>
      </c>
      <c r="B56" s="16">
        <v>149.78270246727934</v>
      </c>
      <c r="C56" s="17">
        <v>1341.3276760523531</v>
      </c>
      <c r="D56" s="17">
        <v>119.82616197382347</v>
      </c>
      <c r="E56" s="17">
        <v>670.66383802617656</v>
      </c>
      <c r="F56" s="17">
        <v>790.49</v>
      </c>
    </row>
    <row r="57" spans="1:6">
      <c r="A57" s="19">
        <v>43846</v>
      </c>
      <c r="B57" s="16">
        <v>89.801549203606129</v>
      </c>
      <c r="C57" s="17">
        <v>931.35752127423018</v>
      </c>
      <c r="D57" s="17">
        <v>71.841239362884906</v>
      </c>
      <c r="E57" s="17">
        <v>465.67876063711509</v>
      </c>
      <c r="F57" s="17">
        <v>537.52</v>
      </c>
    </row>
    <row r="58" spans="1:6">
      <c r="A58" s="19">
        <v>43845</v>
      </c>
      <c r="B58" s="16">
        <v>106.36</v>
      </c>
      <c r="C58" s="17">
        <v>1147.2652975447668</v>
      </c>
      <c r="D58" s="17">
        <v>85.087351227616594</v>
      </c>
      <c r="E58" s="17">
        <v>573.63264877238339</v>
      </c>
      <c r="F58" s="17">
        <v>658.72</v>
      </c>
    </row>
    <row r="59" spans="1:6">
      <c r="A59" s="19">
        <v>43844</v>
      </c>
      <c r="B59" s="16">
        <v>174.96009626994214</v>
      </c>
      <c r="C59" s="17">
        <v>994.40384596809258</v>
      </c>
      <c r="D59" s="17">
        <v>139.96807701595372</v>
      </c>
      <c r="E59" s="17">
        <v>497.20192298404629</v>
      </c>
      <c r="F59" s="17">
        <v>637.17000000000007</v>
      </c>
    </row>
    <row r="60" spans="1:6">
      <c r="A60" s="19">
        <v>43843</v>
      </c>
      <c r="B60" s="16">
        <v>126.21</v>
      </c>
      <c r="C60" s="17">
        <v>731.58</v>
      </c>
      <c r="D60" s="17">
        <v>100.96</v>
      </c>
      <c r="E60" s="17">
        <v>365.79</v>
      </c>
      <c r="F60" s="17">
        <v>466.75</v>
      </c>
    </row>
    <row r="61" spans="1:6">
      <c r="A61" s="19">
        <v>43842</v>
      </c>
      <c r="B61" s="16">
        <v>155.44</v>
      </c>
      <c r="C61" s="17">
        <v>784.02</v>
      </c>
      <c r="D61" s="17">
        <v>124.36</v>
      </c>
      <c r="E61" s="17">
        <v>392.01</v>
      </c>
      <c r="F61" s="17">
        <v>516.37</v>
      </c>
    </row>
    <row r="62" spans="1:6">
      <c r="A62" s="19">
        <v>43841</v>
      </c>
      <c r="B62" s="16">
        <v>142.07</v>
      </c>
      <c r="C62" s="17">
        <v>759.54</v>
      </c>
      <c r="D62" s="17">
        <v>113.65600000000001</v>
      </c>
      <c r="E62" s="17">
        <v>379.77</v>
      </c>
      <c r="F62" s="17">
        <v>493.42599999999999</v>
      </c>
    </row>
    <row r="63" spans="1:6">
      <c r="A63" s="19">
        <v>43840</v>
      </c>
      <c r="B63" s="16">
        <v>142.74</v>
      </c>
      <c r="C63" s="17">
        <v>980.28</v>
      </c>
      <c r="D63" s="17">
        <v>114.19200000000001</v>
      </c>
      <c r="E63" s="17">
        <v>490.14</v>
      </c>
      <c r="F63" s="17">
        <v>604.33199999999999</v>
      </c>
    </row>
    <row r="64" spans="1:6">
      <c r="A64" s="19">
        <v>43839</v>
      </c>
      <c r="B64" s="16">
        <v>152.16999999999999</v>
      </c>
      <c r="C64" s="17">
        <v>782.22</v>
      </c>
      <c r="D64" s="17">
        <v>121.73</v>
      </c>
      <c r="E64" s="17">
        <v>391.11</v>
      </c>
      <c r="F64" s="17">
        <v>512.84</v>
      </c>
    </row>
    <row r="65" spans="1:6">
      <c r="A65" s="19">
        <v>43838</v>
      </c>
      <c r="B65" s="16">
        <v>165.79</v>
      </c>
      <c r="C65" s="17">
        <v>725.81</v>
      </c>
      <c r="D65" s="17">
        <v>132.63200000000001</v>
      </c>
      <c r="E65" s="17">
        <v>362.9</v>
      </c>
      <c r="F65" s="17">
        <v>495.53199999999998</v>
      </c>
    </row>
    <row r="66" spans="1:6">
      <c r="A66" s="19">
        <v>43837</v>
      </c>
      <c r="B66" s="16">
        <v>154.13</v>
      </c>
      <c r="C66" s="17">
        <v>1123.1600000000001</v>
      </c>
      <c r="D66" s="17">
        <v>123.31</v>
      </c>
      <c r="E66" s="17">
        <v>561.58000000000004</v>
      </c>
      <c r="F66" s="17">
        <v>684.8900000000001</v>
      </c>
    </row>
    <row r="67" spans="1:6">
      <c r="A67" s="19">
        <v>43836</v>
      </c>
      <c r="B67" s="16">
        <v>220.44</v>
      </c>
      <c r="C67" s="17">
        <v>1152.6600000000001</v>
      </c>
      <c r="D67" s="17">
        <v>176.352</v>
      </c>
      <c r="E67" s="17">
        <v>576.33000000000004</v>
      </c>
      <c r="F67" s="17">
        <v>752.68200000000002</v>
      </c>
    </row>
    <row r="68" spans="1:6">
      <c r="A68" s="19">
        <v>43835</v>
      </c>
      <c r="B68" s="16">
        <v>149.57</v>
      </c>
      <c r="C68" s="17">
        <v>773.89</v>
      </c>
      <c r="D68" s="17">
        <v>119.65</v>
      </c>
      <c r="E68" s="17">
        <v>386.94499999999999</v>
      </c>
      <c r="F68" s="17">
        <v>506.59500000000003</v>
      </c>
    </row>
    <row r="69" spans="1:6">
      <c r="A69" s="19">
        <v>43834</v>
      </c>
      <c r="B69" s="16">
        <v>200.2</v>
      </c>
      <c r="C69" s="17">
        <v>987.04</v>
      </c>
      <c r="D69" s="17">
        <v>160.16</v>
      </c>
      <c r="E69" s="17">
        <v>493.52</v>
      </c>
      <c r="F69" s="17">
        <v>653.67999999999995</v>
      </c>
    </row>
    <row r="70" spans="1:6">
      <c r="A70" s="19">
        <v>43833</v>
      </c>
      <c r="B70" s="16">
        <v>96.485709415861109</v>
      </c>
      <c r="C70" s="17">
        <v>924.36286493462217</v>
      </c>
      <c r="D70" s="17">
        <v>77.188567532688893</v>
      </c>
      <c r="E70" s="17">
        <v>462.18143246731108</v>
      </c>
      <c r="F70" s="17">
        <v>539.37</v>
      </c>
    </row>
    <row r="71" spans="1:6">
      <c r="A71" s="19">
        <v>43832</v>
      </c>
      <c r="B71" s="18">
        <v>91.796320983986874</v>
      </c>
      <c r="C71" s="7">
        <v>927.32588642562098</v>
      </c>
      <c r="D71" s="7">
        <v>73.437056787189505</v>
      </c>
      <c r="E71" s="7">
        <v>463.66294321281049</v>
      </c>
      <c r="F71" s="15">
        <v>537.1</v>
      </c>
    </row>
  </sheetData>
  <sortState ref="A3:F77">
    <sortCondition descending="1"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EE0C-8B4A-E340-B4AC-F5646F200E78}">
  <dimension ref="A1:F203"/>
  <sheetViews>
    <sheetView workbookViewId="0">
      <selection activeCell="C12" sqref="C12"/>
    </sheetView>
  </sheetViews>
  <sheetFormatPr baseColWidth="10" defaultRowHeight="16"/>
  <cols>
    <col min="1" max="1" width="13" style="3" customWidth="1"/>
    <col min="2" max="2" width="10.83203125" style="1"/>
    <col min="3" max="3" width="16.1640625" style="1" customWidth="1"/>
    <col min="4" max="4" width="16.83203125" style="5" customWidth="1"/>
    <col min="5" max="5" width="10.83203125" style="2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  <c r="E1" s="15" t="s">
        <v>4</v>
      </c>
    </row>
    <row r="2" spans="1:6">
      <c r="A2" s="12">
        <v>43901</v>
      </c>
      <c r="B2" s="7">
        <f>C2-D2</f>
        <v>-964.47912491466968</v>
      </c>
      <c r="C2" s="7">
        <v>198.38087508533022</v>
      </c>
      <c r="D2" s="8">
        <v>1162.8599999999999</v>
      </c>
      <c r="E2" s="13">
        <f>B2/C2</f>
        <v>-4.8617545642936353</v>
      </c>
      <c r="F2" s="14"/>
    </row>
    <row r="3" spans="1:6">
      <c r="A3" s="12">
        <v>43900</v>
      </c>
      <c r="B3" s="7">
        <f>C3-D3</f>
        <v>-831.0177281843296</v>
      </c>
      <c r="C3" s="7">
        <v>173.81227181567041</v>
      </c>
      <c r="D3" s="10">
        <v>1004.83</v>
      </c>
      <c r="E3" s="13">
        <f t="shared" ref="E3:E66" si="0">B3/C3</f>
        <v>-4.781122296506382</v>
      </c>
    </row>
    <row r="4" spans="1:6">
      <c r="A4" s="12">
        <v>43899</v>
      </c>
      <c r="B4" s="7">
        <f t="shared" ref="B4:B31" si="1">C4-D3</f>
        <v>-801.97564276059268</v>
      </c>
      <c r="C4" s="7">
        <v>202.85435723940739</v>
      </c>
      <c r="D4" s="10">
        <v>1085.8699999999999</v>
      </c>
      <c r="E4" s="13">
        <f t="shared" si="0"/>
        <v>-3.95345534438832</v>
      </c>
    </row>
    <row r="5" spans="1:6">
      <c r="A5" s="12">
        <v>43898</v>
      </c>
      <c r="B5" s="7">
        <f t="shared" si="1"/>
        <v>-941.86993002049337</v>
      </c>
      <c r="C5" s="7">
        <v>144.00006997950649</v>
      </c>
      <c r="D5" s="10">
        <v>919.41</v>
      </c>
      <c r="E5" s="13">
        <f t="shared" si="0"/>
        <v>-6.5407602243147274</v>
      </c>
    </row>
    <row r="6" spans="1:6">
      <c r="A6" s="12">
        <v>43897</v>
      </c>
      <c r="B6" s="7">
        <f t="shared" si="1"/>
        <v>-687.51287945426759</v>
      </c>
      <c r="C6" s="7">
        <v>231.89712054573241</v>
      </c>
      <c r="D6" s="10">
        <v>1077.5899999999999</v>
      </c>
      <c r="E6" s="13">
        <f t="shared" si="0"/>
        <v>-2.9647322822996558</v>
      </c>
    </row>
    <row r="7" spans="1:6">
      <c r="A7" s="12">
        <v>43896</v>
      </c>
      <c r="B7" s="7">
        <f t="shared" si="1"/>
        <v>-949.50841598850741</v>
      </c>
      <c r="C7" s="7">
        <v>128.08158401149251</v>
      </c>
      <c r="D7" s="10">
        <v>817.17</v>
      </c>
      <c r="E7" s="13">
        <f t="shared" si="0"/>
        <v>-7.4133094411395621</v>
      </c>
    </row>
    <row r="8" spans="1:6">
      <c r="A8" s="12">
        <v>43895</v>
      </c>
      <c r="B8" s="7">
        <f t="shared" si="1"/>
        <v>-669.81673161643664</v>
      </c>
      <c r="C8" s="7">
        <v>147.35326838356335</v>
      </c>
      <c r="D8" s="10">
        <v>865.64</v>
      </c>
      <c r="E8" s="13">
        <f t="shared" si="0"/>
        <v>-4.5456523561655313</v>
      </c>
    </row>
    <row r="9" spans="1:6">
      <c r="A9" s="12">
        <v>43894</v>
      </c>
      <c r="B9" s="7">
        <f t="shared" si="1"/>
        <v>-703.15089743726094</v>
      </c>
      <c r="C9" s="7">
        <v>162.48910256273905</v>
      </c>
      <c r="D9" s="10">
        <v>849.61</v>
      </c>
      <c r="E9" s="13">
        <f t="shared" si="0"/>
        <v>-4.327372644364047</v>
      </c>
    </row>
    <row r="10" spans="1:6">
      <c r="A10" s="12">
        <v>43893</v>
      </c>
      <c r="B10" s="7">
        <f t="shared" si="1"/>
        <v>-703.89931371734087</v>
      </c>
      <c r="C10" s="7">
        <v>145.71068628265914</v>
      </c>
      <c r="D10" s="10">
        <v>949.17</v>
      </c>
      <c r="E10" s="13">
        <f t="shared" si="0"/>
        <v>-4.830800895082402</v>
      </c>
    </row>
    <row r="11" spans="1:6">
      <c r="A11" s="12">
        <v>43892</v>
      </c>
      <c r="B11" s="7">
        <f t="shared" si="1"/>
        <v>-787.97375568861275</v>
      </c>
      <c r="C11" s="7">
        <v>161.19624431138718</v>
      </c>
      <c r="D11" s="10">
        <v>926.85</v>
      </c>
      <c r="E11" s="13">
        <f t="shared" si="0"/>
        <v>-4.8882885519743402</v>
      </c>
    </row>
    <row r="12" spans="1:6">
      <c r="A12" s="12">
        <v>43891</v>
      </c>
      <c r="B12" s="7">
        <f t="shared" si="1"/>
        <v>-788.30008358981672</v>
      </c>
      <c r="C12" s="7">
        <v>138.54991641018336</v>
      </c>
      <c r="D12" s="10">
        <v>832.51</v>
      </c>
      <c r="E12" s="13">
        <f t="shared" si="0"/>
        <v>-5.6896467642464561</v>
      </c>
    </row>
    <row r="13" spans="1:6">
      <c r="A13" s="12">
        <v>43890</v>
      </c>
      <c r="B13" s="7">
        <f t="shared" si="1"/>
        <v>-694.1114064401321</v>
      </c>
      <c r="C13" s="7">
        <v>138.39859355986792</v>
      </c>
      <c r="D13" s="10">
        <v>756.17</v>
      </c>
      <c r="E13" s="13">
        <f t="shared" si="0"/>
        <v>-5.01530679312775</v>
      </c>
    </row>
    <row r="14" spans="1:6">
      <c r="A14" s="12">
        <v>43889</v>
      </c>
      <c r="B14" s="7">
        <f t="shared" si="1"/>
        <v>-549.81184596780213</v>
      </c>
      <c r="C14" s="7">
        <v>206.35815403219789</v>
      </c>
      <c r="D14" s="10">
        <v>882.15</v>
      </c>
      <c r="E14" s="13">
        <f t="shared" si="0"/>
        <v>-2.6643572605423453</v>
      </c>
    </row>
    <row r="15" spans="1:6">
      <c r="A15" s="12">
        <v>43888</v>
      </c>
      <c r="B15" s="7">
        <f t="shared" si="1"/>
        <v>-721.81491686750201</v>
      </c>
      <c r="C15" s="7">
        <v>160.33508313249797</v>
      </c>
      <c r="D15" s="10">
        <v>788.18</v>
      </c>
      <c r="E15" s="13">
        <f t="shared" si="0"/>
        <v>-4.5019150067799414</v>
      </c>
    </row>
    <row r="16" spans="1:6">
      <c r="A16" s="12">
        <v>43887</v>
      </c>
      <c r="B16" s="7">
        <f t="shared" si="1"/>
        <v>-668.63934365193882</v>
      </c>
      <c r="C16" s="7">
        <v>119.54065634806115</v>
      </c>
      <c r="D16" s="10">
        <v>721.92</v>
      </c>
      <c r="E16" s="13">
        <f t="shared" si="0"/>
        <v>-5.593405324002001</v>
      </c>
    </row>
    <row r="17" spans="1:5">
      <c r="A17" s="12">
        <v>43886</v>
      </c>
      <c r="B17" s="7">
        <f t="shared" si="1"/>
        <v>-578.48290532272495</v>
      </c>
      <c r="C17" s="7">
        <v>143.43709467727504</v>
      </c>
      <c r="D17" s="10">
        <v>820.97</v>
      </c>
      <c r="E17" s="13">
        <f t="shared" si="0"/>
        <v>-4.0330076862214561</v>
      </c>
    </row>
    <row r="18" spans="1:5">
      <c r="A18" s="12">
        <v>43885</v>
      </c>
      <c r="B18" s="7">
        <f t="shared" si="1"/>
        <v>-627.44395145372755</v>
      </c>
      <c r="C18" s="7">
        <v>193.52604854627248</v>
      </c>
      <c r="D18" s="10">
        <v>920.48</v>
      </c>
      <c r="E18" s="13">
        <f t="shared" si="0"/>
        <v>-3.2421679467283933</v>
      </c>
    </row>
    <row r="19" spans="1:5">
      <c r="A19" s="12">
        <v>43884</v>
      </c>
      <c r="B19" s="7">
        <f t="shared" si="1"/>
        <v>-749.89447652718991</v>
      </c>
      <c r="C19" s="7">
        <v>170.58552347281008</v>
      </c>
      <c r="D19" s="10">
        <v>856.99</v>
      </c>
      <c r="E19" s="13">
        <f t="shared" si="0"/>
        <v>-4.3960030210108476</v>
      </c>
    </row>
    <row r="20" spans="1:5">
      <c r="A20" s="12">
        <v>43883</v>
      </c>
      <c r="B20" s="7">
        <f t="shared" si="1"/>
        <v>-680.69687515836245</v>
      </c>
      <c r="C20" s="7">
        <v>176.29312484163762</v>
      </c>
      <c r="D20" s="10">
        <v>907.21</v>
      </c>
      <c r="E20" s="13">
        <f t="shared" si="0"/>
        <v>-3.861165180263415</v>
      </c>
    </row>
    <row r="21" spans="1:5">
      <c r="A21" s="12">
        <v>43882</v>
      </c>
      <c r="B21" s="7">
        <f t="shared" si="1"/>
        <v>-748.16826637925897</v>
      </c>
      <c r="C21" s="7">
        <v>159.0417336207411</v>
      </c>
      <c r="D21" s="10">
        <v>749.33</v>
      </c>
      <c r="E21" s="13">
        <f t="shared" si="0"/>
        <v>-4.7042260502729336</v>
      </c>
    </row>
    <row r="22" spans="1:5">
      <c r="A22" s="12">
        <v>43881</v>
      </c>
      <c r="B22" s="7">
        <f t="shared" si="1"/>
        <v>-564.32482174380993</v>
      </c>
      <c r="C22" s="7">
        <v>185.00517825619008</v>
      </c>
      <c r="D22" s="10">
        <v>771.14</v>
      </c>
      <c r="E22" s="13">
        <f t="shared" si="0"/>
        <v>-3.0503190616770115</v>
      </c>
    </row>
    <row r="23" spans="1:5">
      <c r="A23" s="12">
        <v>43880</v>
      </c>
      <c r="B23" s="7">
        <f t="shared" si="1"/>
        <v>-565.14615964381301</v>
      </c>
      <c r="C23" s="7">
        <v>205.99384035618704</v>
      </c>
      <c r="D23" s="10">
        <v>807.64</v>
      </c>
      <c r="E23" s="13">
        <f t="shared" si="0"/>
        <v>-2.7435099936318985</v>
      </c>
    </row>
    <row r="24" spans="1:5">
      <c r="A24" s="12">
        <v>43879</v>
      </c>
      <c r="B24" s="7">
        <f t="shared" si="1"/>
        <v>-539.55047460697301</v>
      </c>
      <c r="C24" s="7">
        <v>268.08952539302703</v>
      </c>
      <c r="D24" s="10">
        <v>941.51</v>
      </c>
      <c r="E24" s="13">
        <f t="shared" si="0"/>
        <v>-2.0125757387051073</v>
      </c>
    </row>
    <row r="25" spans="1:5">
      <c r="A25" s="12">
        <v>43878</v>
      </c>
      <c r="B25" s="7">
        <f t="shared" si="1"/>
        <v>-683.82088604272201</v>
      </c>
      <c r="C25" s="7">
        <v>257.68911395727798</v>
      </c>
      <c r="D25" s="10">
        <v>984.48</v>
      </c>
      <c r="E25" s="13">
        <f t="shared" si="0"/>
        <v>-2.6536661775944945</v>
      </c>
    </row>
    <row r="26" spans="1:5">
      <c r="A26" s="12">
        <v>43877</v>
      </c>
      <c r="B26" s="7">
        <f t="shared" si="1"/>
        <v>-787.58095202533354</v>
      </c>
      <c r="C26" s="7">
        <v>196.89904797466644</v>
      </c>
      <c r="D26" s="10">
        <v>851.3</v>
      </c>
      <c r="E26" s="13">
        <f t="shared" si="0"/>
        <v>-3.9999226005738016</v>
      </c>
    </row>
    <row r="27" spans="1:5">
      <c r="A27" s="12">
        <v>43876</v>
      </c>
      <c r="B27" s="7">
        <f t="shared" si="1"/>
        <v>-611.12171178039739</v>
      </c>
      <c r="C27" s="7">
        <v>240.17828821960254</v>
      </c>
      <c r="D27" s="10">
        <v>1015.28</v>
      </c>
      <c r="E27" s="13">
        <f t="shared" si="0"/>
        <v>-2.5444502761283303</v>
      </c>
    </row>
    <row r="28" spans="1:5">
      <c r="A28" s="12">
        <v>43875</v>
      </c>
      <c r="B28" s="7">
        <f t="shared" si="1"/>
        <v>-807.57257796072031</v>
      </c>
      <c r="C28" s="7">
        <v>207.70742203927961</v>
      </c>
      <c r="D28" s="10">
        <v>848.95</v>
      </c>
      <c r="E28" s="13">
        <f t="shared" si="0"/>
        <v>-3.8880294696835631</v>
      </c>
    </row>
    <row r="29" spans="1:5">
      <c r="A29" s="12">
        <v>43874</v>
      </c>
      <c r="B29" s="7">
        <f t="shared" si="1"/>
        <v>-636.01830553543959</v>
      </c>
      <c r="C29" s="7">
        <v>212.93169446456042</v>
      </c>
      <c r="D29" s="10">
        <v>864.79</v>
      </c>
      <c r="E29" s="13">
        <f t="shared" si="0"/>
        <v>-2.9869593023000913</v>
      </c>
    </row>
    <row r="30" spans="1:5">
      <c r="A30" s="12">
        <v>43873</v>
      </c>
      <c r="B30" s="7">
        <f t="shared" si="1"/>
        <v>-702.81757837296504</v>
      </c>
      <c r="C30" s="7">
        <v>161.97242162703489</v>
      </c>
      <c r="D30" s="10">
        <v>903.23</v>
      </c>
      <c r="E30" s="13">
        <f t="shared" si="0"/>
        <v>-4.3391187914156459</v>
      </c>
    </row>
    <row r="31" spans="1:5">
      <c r="A31" s="12">
        <v>43872</v>
      </c>
      <c r="B31" s="7">
        <f t="shared" si="1"/>
        <v>-693.43066321062258</v>
      </c>
      <c r="C31" s="7">
        <v>209.79933678937743</v>
      </c>
      <c r="D31" s="5">
        <v>706.15</v>
      </c>
      <c r="E31" s="13">
        <f t="shared" si="0"/>
        <v>-3.305209033652829</v>
      </c>
    </row>
    <row r="32" spans="1:5">
      <c r="A32" s="12">
        <v>43871</v>
      </c>
      <c r="B32" s="7">
        <f t="shared" ref="B32:B71" si="2">C32-D32</f>
        <v>-862.31596829254374</v>
      </c>
      <c r="C32" s="7">
        <v>187.37403170745631</v>
      </c>
      <c r="D32" s="10">
        <v>1049.69</v>
      </c>
      <c r="E32" s="13">
        <f t="shared" si="0"/>
        <v>-4.6021103374605401</v>
      </c>
    </row>
    <row r="33" spans="1:5">
      <c r="A33" s="12">
        <v>43870</v>
      </c>
      <c r="B33" s="7">
        <f t="shared" si="2"/>
        <v>-721.50962592955534</v>
      </c>
      <c r="C33" s="7">
        <v>156.19037407044468</v>
      </c>
      <c r="D33" s="10">
        <v>877.7</v>
      </c>
      <c r="E33" s="13">
        <f t="shared" si="0"/>
        <v>-4.619424405784069</v>
      </c>
    </row>
    <row r="34" spans="1:5">
      <c r="A34" s="12">
        <v>43869</v>
      </c>
      <c r="B34" s="7">
        <f t="shared" si="2"/>
        <v>-785.5361147323589</v>
      </c>
      <c r="C34" s="7">
        <v>161.77388526764108</v>
      </c>
      <c r="D34" s="10">
        <v>947.31</v>
      </c>
      <c r="E34" s="13">
        <f t="shared" si="0"/>
        <v>-4.8557658946792088</v>
      </c>
    </row>
    <row r="35" spans="1:5">
      <c r="A35" s="12">
        <v>43868</v>
      </c>
      <c r="B35" s="7">
        <f t="shared" si="2"/>
        <v>-705.00628330239181</v>
      </c>
      <c r="C35" s="7">
        <v>109.25371669760818</v>
      </c>
      <c r="D35" s="10">
        <v>814.26</v>
      </c>
      <c r="E35" s="13">
        <f t="shared" si="0"/>
        <v>-6.452927228587602</v>
      </c>
    </row>
    <row r="36" spans="1:5">
      <c r="A36" s="12">
        <v>43867</v>
      </c>
      <c r="B36" s="7">
        <f t="shared" si="2"/>
        <v>-623.11172665982974</v>
      </c>
      <c r="C36" s="7">
        <v>114.20827334017029</v>
      </c>
      <c r="D36" s="10">
        <v>737.32</v>
      </c>
      <c r="E36" s="13">
        <f t="shared" si="0"/>
        <v>-5.4559245879139269</v>
      </c>
    </row>
    <row r="37" spans="1:5">
      <c r="A37" s="12">
        <v>43866</v>
      </c>
      <c r="B37" s="7">
        <f t="shared" si="2"/>
        <v>-909.48769958791127</v>
      </c>
      <c r="C37" s="7">
        <v>257.59230041208866</v>
      </c>
      <c r="D37" s="10">
        <v>1167.08</v>
      </c>
      <c r="E37" s="13">
        <f t="shared" si="0"/>
        <v>-3.5307254841582583</v>
      </c>
    </row>
    <row r="38" spans="1:5">
      <c r="A38" s="12">
        <v>43865</v>
      </c>
      <c r="B38" s="7">
        <f t="shared" si="2"/>
        <v>-900.97711392208669</v>
      </c>
      <c r="C38" s="7">
        <v>183.15288607791345</v>
      </c>
      <c r="D38" s="10">
        <v>1084.1300000000001</v>
      </c>
      <c r="E38" s="13">
        <f t="shared" si="0"/>
        <v>-4.9192624436112355</v>
      </c>
    </row>
    <row r="39" spans="1:5">
      <c r="A39" s="12">
        <v>43864</v>
      </c>
      <c r="B39" s="7">
        <f t="shared" si="2"/>
        <v>-846.06666577526926</v>
      </c>
      <c r="C39" s="7">
        <v>240.32333422473081</v>
      </c>
      <c r="D39" s="10">
        <v>1086.3900000000001</v>
      </c>
      <c r="E39" s="13">
        <f t="shared" si="0"/>
        <v>-3.5205348182465568</v>
      </c>
    </row>
    <row r="40" spans="1:5">
      <c r="A40" s="12">
        <v>43863</v>
      </c>
      <c r="B40" s="7">
        <f t="shared" si="2"/>
        <v>-778.83614249053062</v>
      </c>
      <c r="C40" s="7">
        <v>196.28385750946941</v>
      </c>
      <c r="D40" s="10">
        <v>975.12</v>
      </c>
      <c r="E40" s="13">
        <f t="shared" si="0"/>
        <v>-3.9679072562192581</v>
      </c>
    </row>
    <row r="41" spans="1:5">
      <c r="A41" s="12">
        <v>43862</v>
      </c>
      <c r="B41" s="7">
        <f t="shared" si="2"/>
        <v>-757.91334607720296</v>
      </c>
      <c r="C41" s="7">
        <v>220.66665392279705</v>
      </c>
      <c r="D41" s="10">
        <v>978.58</v>
      </c>
      <c r="E41" s="13">
        <f t="shared" si="0"/>
        <v>-3.4346528240844596</v>
      </c>
    </row>
    <row r="42" spans="1:5">
      <c r="A42" s="12">
        <v>43861</v>
      </c>
      <c r="B42" s="7">
        <f t="shared" si="2"/>
        <v>-477.93381154877864</v>
      </c>
      <c r="C42" s="7">
        <v>177.1561884512214</v>
      </c>
      <c r="D42" s="10">
        <v>655.09</v>
      </c>
      <c r="E42" s="13">
        <f t="shared" si="0"/>
        <v>-2.6978104221313952</v>
      </c>
    </row>
    <row r="43" spans="1:5">
      <c r="A43" s="12">
        <v>43860</v>
      </c>
      <c r="B43" s="7">
        <f t="shared" si="2"/>
        <v>-406.01571392203942</v>
      </c>
      <c r="C43" s="7">
        <v>218.62428607796056</v>
      </c>
      <c r="D43" s="10">
        <v>624.64</v>
      </c>
      <c r="E43" s="13">
        <f t="shared" si="0"/>
        <v>-1.8571391184658039</v>
      </c>
    </row>
    <row r="44" spans="1:5">
      <c r="A44" s="12">
        <v>43859</v>
      </c>
      <c r="B44" s="7">
        <f t="shared" si="2"/>
        <v>-484.59585826408727</v>
      </c>
      <c r="C44" s="7">
        <v>237.46414173591268</v>
      </c>
      <c r="D44" s="10">
        <v>722.06</v>
      </c>
      <c r="E44" s="13">
        <f t="shared" si="0"/>
        <v>-2.0407117248170183</v>
      </c>
    </row>
    <row r="45" spans="1:5">
      <c r="A45" s="12">
        <v>43858</v>
      </c>
      <c r="B45" s="7">
        <f t="shared" si="2"/>
        <v>-614.30309549856179</v>
      </c>
      <c r="C45" s="7">
        <v>289.42690450143829</v>
      </c>
      <c r="D45" s="10">
        <v>903.73</v>
      </c>
      <c r="E45" s="13">
        <f t="shared" si="0"/>
        <v>-2.1224809647767526</v>
      </c>
    </row>
    <row r="46" spans="1:5">
      <c r="A46" s="12">
        <v>43857</v>
      </c>
      <c r="B46" s="7">
        <f t="shared" si="2"/>
        <v>-562.69799172912508</v>
      </c>
      <c r="C46" s="7">
        <v>243.252008270875</v>
      </c>
      <c r="D46" s="10">
        <v>805.95</v>
      </c>
      <c r="E46" s="13">
        <f t="shared" si="0"/>
        <v>-2.3132306110399252</v>
      </c>
    </row>
    <row r="47" spans="1:5">
      <c r="A47" s="12">
        <v>43856</v>
      </c>
      <c r="B47" s="7">
        <f t="shared" si="2"/>
        <v>-596.77647382562748</v>
      </c>
      <c r="C47" s="7">
        <v>288.14352617437248</v>
      </c>
      <c r="D47" s="10">
        <v>884.92</v>
      </c>
      <c r="E47" s="13">
        <f t="shared" si="0"/>
        <v>-2.0711083873683256</v>
      </c>
    </row>
    <row r="48" spans="1:5">
      <c r="A48" s="12">
        <v>43855</v>
      </c>
      <c r="B48" s="7">
        <f t="shared" si="2"/>
        <v>-711.6895616592526</v>
      </c>
      <c r="C48" s="7">
        <v>236.66043834074736</v>
      </c>
      <c r="D48" s="10">
        <v>948.35</v>
      </c>
      <c r="E48" s="13">
        <f t="shared" si="0"/>
        <v>-3.0072181334953454</v>
      </c>
    </row>
    <row r="49" spans="1:5">
      <c r="A49" s="12">
        <v>43854</v>
      </c>
      <c r="B49" s="7">
        <f t="shared" si="2"/>
        <v>-772.83774115455981</v>
      </c>
      <c r="C49" s="7">
        <v>237.19225884544019</v>
      </c>
      <c r="D49" s="10">
        <v>1010.03</v>
      </c>
      <c r="E49" s="13">
        <f t="shared" si="0"/>
        <v>-3.2582755647947104</v>
      </c>
    </row>
    <row r="50" spans="1:5">
      <c r="A50" s="12">
        <v>43853</v>
      </c>
      <c r="B50" s="7">
        <f t="shared" si="2"/>
        <v>-859.43870036491444</v>
      </c>
      <c r="C50" s="7">
        <v>294.16129963508553</v>
      </c>
      <c r="D50" s="10">
        <v>1153.5999999999999</v>
      </c>
      <c r="E50" s="13">
        <f t="shared" si="0"/>
        <v>-2.9216579523923429</v>
      </c>
    </row>
    <row r="51" spans="1:5">
      <c r="A51" s="12">
        <v>43852</v>
      </c>
      <c r="B51" s="7">
        <f t="shared" si="2"/>
        <v>-786.07023704460039</v>
      </c>
      <c r="C51" s="7">
        <v>175.64976295539967</v>
      </c>
      <c r="D51" s="10">
        <v>961.72</v>
      </c>
      <c r="E51" s="13">
        <f t="shared" si="0"/>
        <v>-4.4752137652710431</v>
      </c>
    </row>
    <row r="52" spans="1:5">
      <c r="A52" s="12">
        <v>43851</v>
      </c>
      <c r="B52" s="7">
        <f t="shared" si="2"/>
        <v>-741.20710997333094</v>
      </c>
      <c r="C52" s="7">
        <v>207.09289002666898</v>
      </c>
      <c r="D52" s="10">
        <v>948.3</v>
      </c>
      <c r="E52" s="13">
        <f t="shared" si="0"/>
        <v>-3.5791045741738401</v>
      </c>
    </row>
    <row r="53" spans="1:5">
      <c r="A53" s="12">
        <v>43850</v>
      </c>
      <c r="B53" s="7">
        <f t="shared" si="2"/>
        <v>-979.40502002581536</v>
      </c>
      <c r="C53" s="7">
        <v>192.53497997418467</v>
      </c>
      <c r="D53" s="10">
        <v>1171.94</v>
      </c>
      <c r="E53" s="13">
        <f t="shared" si="0"/>
        <v>-5.0868939252344445</v>
      </c>
    </row>
    <row r="54" spans="1:5">
      <c r="A54" s="12">
        <v>43849</v>
      </c>
      <c r="B54" s="7">
        <f t="shared" si="2"/>
        <v>-828.60125489114694</v>
      </c>
      <c r="C54" s="7">
        <v>155.10874510885313</v>
      </c>
      <c r="D54" s="10">
        <v>983.71</v>
      </c>
      <c r="E54" s="13">
        <f t="shared" si="0"/>
        <v>-5.3420666533640402</v>
      </c>
    </row>
    <row r="55" spans="1:5">
      <c r="A55" s="12">
        <v>43848</v>
      </c>
      <c r="B55" s="7">
        <f t="shared" si="2"/>
        <v>-559.39354803984838</v>
      </c>
      <c r="C55" s="7">
        <v>174.28645196015154</v>
      </c>
      <c r="D55" s="10">
        <v>733.68</v>
      </c>
      <c r="E55" s="13">
        <f t="shared" si="0"/>
        <v>-3.2096215267939865</v>
      </c>
    </row>
    <row r="56" spans="1:5">
      <c r="A56" s="12">
        <v>43847</v>
      </c>
      <c r="B56" s="7">
        <f t="shared" si="2"/>
        <v>-624.90729753272069</v>
      </c>
      <c r="C56" s="7">
        <v>149.78270246727934</v>
      </c>
      <c r="D56" s="10">
        <v>774.69</v>
      </c>
      <c r="E56" s="13">
        <f t="shared" si="0"/>
        <v>-4.1720925530051396</v>
      </c>
    </row>
    <row r="57" spans="1:5">
      <c r="A57" s="12">
        <v>43846</v>
      </c>
      <c r="B57" s="7">
        <f t="shared" si="2"/>
        <v>-466.89845079639394</v>
      </c>
      <c r="C57" s="7">
        <v>89.801549203606129</v>
      </c>
      <c r="D57" s="11">
        <v>556.70000000000005</v>
      </c>
      <c r="E57" s="13">
        <f t="shared" si="0"/>
        <v>-5.1992249013187948</v>
      </c>
    </row>
    <row r="58" spans="1:5">
      <c r="A58" s="12">
        <v>43845</v>
      </c>
      <c r="B58" s="7">
        <f t="shared" si="2"/>
        <v>-564.02</v>
      </c>
      <c r="C58" s="7">
        <v>106.36</v>
      </c>
      <c r="D58" s="10">
        <v>670.38</v>
      </c>
      <c r="E58" s="13">
        <f t="shared" si="0"/>
        <v>-5.3029334336216625</v>
      </c>
    </row>
    <row r="59" spans="1:5">
      <c r="A59" s="12">
        <v>43844</v>
      </c>
      <c r="B59" s="7">
        <f t="shared" si="2"/>
        <v>-471.30990373005784</v>
      </c>
      <c r="C59" s="7">
        <v>174.96009626994214</v>
      </c>
      <c r="D59" s="10">
        <v>646.27</v>
      </c>
      <c r="E59" s="13">
        <f t="shared" si="0"/>
        <v>-2.6938136968265267</v>
      </c>
    </row>
    <row r="60" spans="1:5">
      <c r="A60" s="12">
        <v>43843</v>
      </c>
      <c r="B60" s="7">
        <f t="shared" si="2"/>
        <v>-360.51000000000005</v>
      </c>
      <c r="C60" s="7">
        <v>126.21</v>
      </c>
      <c r="D60" s="9">
        <v>486.72</v>
      </c>
      <c r="E60" s="13">
        <f t="shared" si="0"/>
        <v>-2.856429759923937</v>
      </c>
    </row>
    <row r="61" spans="1:5">
      <c r="A61" s="12">
        <v>43842</v>
      </c>
      <c r="B61" s="7">
        <f t="shared" si="2"/>
        <v>-422.75000000000006</v>
      </c>
      <c r="C61" s="7">
        <v>155.44</v>
      </c>
      <c r="D61" s="9">
        <v>578.19000000000005</v>
      </c>
      <c r="E61" s="13">
        <f t="shared" si="0"/>
        <v>-2.7196989191971181</v>
      </c>
    </row>
    <row r="62" spans="1:5">
      <c r="A62" s="12">
        <v>43841</v>
      </c>
      <c r="B62" s="7">
        <f t="shared" si="2"/>
        <v>-509.67</v>
      </c>
      <c r="C62" s="7">
        <v>142.07</v>
      </c>
      <c r="D62" s="9">
        <v>651.74</v>
      </c>
      <c r="E62" s="13">
        <f t="shared" si="0"/>
        <v>-3.5874568874498491</v>
      </c>
    </row>
    <row r="63" spans="1:5">
      <c r="A63" s="12">
        <v>43840</v>
      </c>
      <c r="B63" s="7">
        <f t="shared" si="2"/>
        <v>-458.37</v>
      </c>
      <c r="C63" s="7">
        <v>142.74</v>
      </c>
      <c r="D63" s="9">
        <v>601.11</v>
      </c>
      <c r="E63" s="13">
        <f t="shared" si="0"/>
        <v>-3.2112232030264813</v>
      </c>
    </row>
    <row r="64" spans="1:5">
      <c r="A64" s="12">
        <v>43839</v>
      </c>
      <c r="B64" s="7">
        <f t="shared" si="2"/>
        <v>-381.04000000000008</v>
      </c>
      <c r="C64" s="7">
        <v>152.16999999999999</v>
      </c>
      <c r="D64" s="9">
        <v>533.21</v>
      </c>
      <c r="E64" s="13">
        <f t="shared" si="0"/>
        <v>-2.5040415324965508</v>
      </c>
    </row>
    <row r="65" spans="1:5">
      <c r="A65" s="12">
        <v>43838</v>
      </c>
      <c r="B65" s="7">
        <f t="shared" si="2"/>
        <v>-396.64</v>
      </c>
      <c r="C65" s="7">
        <v>165.79</v>
      </c>
      <c r="D65" s="9">
        <v>562.42999999999995</v>
      </c>
      <c r="E65" s="13">
        <f t="shared" si="0"/>
        <v>-2.3924241510344411</v>
      </c>
    </row>
    <row r="66" spans="1:5">
      <c r="A66" s="12">
        <v>43837</v>
      </c>
      <c r="B66" s="7">
        <f t="shared" si="2"/>
        <v>-363.28</v>
      </c>
      <c r="C66" s="7">
        <v>154.13</v>
      </c>
      <c r="D66" s="9">
        <v>517.41</v>
      </c>
      <c r="E66" s="13">
        <f t="shared" si="0"/>
        <v>-2.3569713877895282</v>
      </c>
    </row>
    <row r="67" spans="1:5">
      <c r="A67" s="12">
        <v>43836</v>
      </c>
      <c r="B67" s="7">
        <f t="shared" si="2"/>
        <v>-447.2</v>
      </c>
      <c r="C67" s="7">
        <v>220.44</v>
      </c>
      <c r="D67" s="9">
        <v>667.64</v>
      </c>
      <c r="E67" s="13">
        <f t="shared" ref="E67:E116" si="3">B67/C67</f>
        <v>-2.0286699328615496</v>
      </c>
    </row>
    <row r="68" spans="1:5">
      <c r="A68" s="12">
        <v>43835</v>
      </c>
      <c r="B68" s="7">
        <f t="shared" si="2"/>
        <v>-427.17</v>
      </c>
      <c r="C68" s="7">
        <v>149.57</v>
      </c>
      <c r="D68" s="9">
        <v>576.74</v>
      </c>
      <c r="E68" s="13">
        <f t="shared" si="3"/>
        <v>-2.8559871632011768</v>
      </c>
    </row>
    <row r="69" spans="1:5">
      <c r="A69" s="12">
        <v>43834</v>
      </c>
      <c r="B69" s="7">
        <f t="shared" si="2"/>
        <v>-396.94</v>
      </c>
      <c r="C69" s="7">
        <v>200.2</v>
      </c>
      <c r="D69" s="9">
        <v>597.14</v>
      </c>
      <c r="E69" s="13">
        <f t="shared" si="3"/>
        <v>-1.9827172827172828</v>
      </c>
    </row>
    <row r="70" spans="1:5">
      <c r="A70" s="12">
        <v>43833</v>
      </c>
      <c r="B70" s="7">
        <f t="shared" si="2"/>
        <v>-444.79429058413888</v>
      </c>
      <c r="C70" s="7">
        <v>96.485709415861109</v>
      </c>
      <c r="D70" s="8">
        <v>541.28</v>
      </c>
      <c r="E70" s="13">
        <f t="shared" si="3"/>
        <v>-4.6099499426079769</v>
      </c>
    </row>
    <row r="71" spans="1:5">
      <c r="A71" s="12">
        <v>43832</v>
      </c>
      <c r="B71" s="7">
        <f t="shared" si="2"/>
        <v>-460.5736790160131</v>
      </c>
      <c r="C71" s="1">
        <v>91.796320983986874</v>
      </c>
      <c r="D71" s="8">
        <v>552.37</v>
      </c>
      <c r="E71" s="13">
        <f t="shared" si="3"/>
        <v>-5.0173435501446342</v>
      </c>
    </row>
    <row r="72" spans="1:5">
      <c r="A72" s="12">
        <v>43831</v>
      </c>
      <c r="B72" s="7">
        <v>111.84643666951109</v>
      </c>
      <c r="C72" s="7">
        <v>622.40643666951109</v>
      </c>
      <c r="D72" s="8">
        <v>510.56</v>
      </c>
      <c r="E72" s="13">
        <f t="shared" si="3"/>
        <v>0.17969999999999992</v>
      </c>
    </row>
    <row r="73" spans="1:5">
      <c r="A73" s="12">
        <v>43830</v>
      </c>
      <c r="B73" s="7">
        <v>133.47828582006662</v>
      </c>
      <c r="C73" s="7">
        <v>703.62828582006659</v>
      </c>
      <c r="D73" s="8">
        <v>570.15</v>
      </c>
      <c r="E73" s="13">
        <f t="shared" si="3"/>
        <v>0.18969999999999998</v>
      </c>
    </row>
    <row r="74" spans="1:5">
      <c r="A74" s="12">
        <v>43829</v>
      </c>
      <c r="B74" s="7">
        <v>98.062021313564287</v>
      </c>
      <c r="C74" s="7">
        <v>717.35202131356425</v>
      </c>
      <c r="D74" s="8">
        <v>619.29</v>
      </c>
      <c r="E74" s="13">
        <f t="shared" si="3"/>
        <v>0.13670000000000007</v>
      </c>
    </row>
    <row r="75" spans="1:5">
      <c r="A75" s="12">
        <v>43828</v>
      </c>
      <c r="B75" s="7">
        <v>124.8623076923077</v>
      </c>
      <c r="C75" s="7">
        <v>665.93230769230775</v>
      </c>
      <c r="D75" s="8">
        <v>541.07000000000005</v>
      </c>
      <c r="E75" s="13">
        <f t="shared" si="3"/>
        <v>0.1875</v>
      </c>
    </row>
    <row r="76" spans="1:5">
      <c r="A76" s="12">
        <v>43827</v>
      </c>
      <c r="B76" s="7">
        <v>115.47510059029037</v>
      </c>
      <c r="C76" s="7">
        <v>679.66510059029042</v>
      </c>
      <c r="D76" s="8">
        <v>564.19000000000005</v>
      </c>
      <c r="E76" s="13">
        <f t="shared" si="3"/>
        <v>0.16990000000000002</v>
      </c>
    </row>
    <row r="77" spans="1:5">
      <c r="A77" s="12">
        <v>43826</v>
      </c>
      <c r="B77" s="7">
        <v>109.80251402097042</v>
      </c>
      <c r="C77" s="7">
        <v>610.69251402097041</v>
      </c>
      <c r="D77" s="8">
        <v>500.89</v>
      </c>
      <c r="E77" s="13">
        <f t="shared" si="3"/>
        <v>0.1797999999999999</v>
      </c>
    </row>
    <row r="78" spans="1:5">
      <c r="A78" s="12">
        <v>43825</v>
      </c>
      <c r="B78" s="7">
        <v>98.700018026679572</v>
      </c>
      <c r="C78" s="7">
        <v>587.85001802667955</v>
      </c>
      <c r="D78" s="8">
        <v>489.15</v>
      </c>
      <c r="E78" s="13">
        <f t="shared" si="3"/>
        <v>0.16790000000000013</v>
      </c>
    </row>
    <row r="79" spans="1:5">
      <c r="A79" s="12">
        <v>43824</v>
      </c>
      <c r="B79" s="7">
        <v>97.875558194774385</v>
      </c>
      <c r="C79" s="7">
        <v>619.46555819477442</v>
      </c>
      <c r="D79" s="8">
        <v>521.59</v>
      </c>
      <c r="E79" s="13">
        <f t="shared" si="3"/>
        <v>0.15800000000000006</v>
      </c>
    </row>
    <row r="80" spans="1:5">
      <c r="A80" s="12">
        <v>43823</v>
      </c>
      <c r="B80" s="7">
        <v>94.230085223862716</v>
      </c>
      <c r="C80" s="7">
        <v>564.59008522386273</v>
      </c>
      <c r="D80" s="8">
        <v>470.36</v>
      </c>
      <c r="E80" s="13">
        <f t="shared" si="3"/>
        <v>0.16690000000000005</v>
      </c>
    </row>
    <row r="81" spans="1:5">
      <c r="A81" s="12">
        <v>43822</v>
      </c>
      <c r="B81" s="7">
        <v>88.744394858978865</v>
      </c>
      <c r="C81" s="7">
        <v>555.69439485897885</v>
      </c>
      <c r="D81" s="8">
        <v>466.95</v>
      </c>
      <c r="E81" s="13">
        <f t="shared" si="3"/>
        <v>0.1596999999999999</v>
      </c>
    </row>
    <row r="82" spans="1:5">
      <c r="A82" s="12">
        <v>43821</v>
      </c>
      <c r="B82" s="7">
        <v>86.496831904146632</v>
      </c>
      <c r="C82" s="7">
        <v>581.68683190414663</v>
      </c>
      <c r="D82" s="8">
        <v>495.19</v>
      </c>
      <c r="E82" s="13">
        <f t="shared" si="3"/>
        <v>0.14870000000000005</v>
      </c>
    </row>
    <row r="83" spans="1:5">
      <c r="A83" s="12">
        <v>43820</v>
      </c>
      <c r="B83" s="7">
        <v>130.58544217687074</v>
      </c>
      <c r="C83" s="7">
        <v>738.60544217687072</v>
      </c>
      <c r="D83" s="8">
        <v>608.02</v>
      </c>
      <c r="E83" s="13">
        <f t="shared" si="3"/>
        <v>0.17679999999999998</v>
      </c>
    </row>
    <row r="84" spans="1:5">
      <c r="A84" s="12">
        <v>43819</v>
      </c>
      <c r="B84" s="7">
        <v>87.576423998102939</v>
      </c>
      <c r="C84" s="7">
        <v>559.23642399810296</v>
      </c>
      <c r="D84" s="8">
        <v>471.66</v>
      </c>
      <c r="E84" s="13">
        <f t="shared" si="3"/>
        <v>0.15660000000000002</v>
      </c>
    </row>
    <row r="85" spans="1:5">
      <c r="A85" s="12">
        <v>43818</v>
      </c>
      <c r="B85" s="7">
        <v>85.229256594724291</v>
      </c>
      <c r="C85" s="7">
        <v>513.42925659472428</v>
      </c>
      <c r="D85" s="8">
        <v>428.2</v>
      </c>
      <c r="E85" s="13">
        <f t="shared" si="3"/>
        <v>0.16600000000000012</v>
      </c>
    </row>
    <row r="86" spans="1:5">
      <c r="A86" s="12">
        <v>43817</v>
      </c>
      <c r="B86" s="7">
        <v>84.472603628499314</v>
      </c>
      <c r="C86" s="7">
        <v>503.71260362849932</v>
      </c>
      <c r="D86" s="8">
        <v>419.24</v>
      </c>
      <c r="E86" s="13">
        <f t="shared" si="3"/>
        <v>0.16769999999999996</v>
      </c>
    </row>
    <row r="87" spans="1:5">
      <c r="A87" s="12">
        <v>43816</v>
      </c>
      <c r="B87" s="7">
        <v>107.8124460790425</v>
      </c>
      <c r="C87" s="7">
        <v>544.78244607904253</v>
      </c>
      <c r="D87" s="8">
        <v>436.97</v>
      </c>
      <c r="E87" s="13">
        <f t="shared" si="3"/>
        <v>0.19789999999999996</v>
      </c>
    </row>
    <row r="88" spans="1:5">
      <c r="A88" s="12">
        <v>43815</v>
      </c>
      <c r="B88" s="7">
        <v>86.576189489086687</v>
      </c>
      <c r="C88" s="7">
        <v>481.2461894890867</v>
      </c>
      <c r="D88" s="8">
        <v>394.67</v>
      </c>
      <c r="E88" s="13">
        <f t="shared" si="3"/>
        <v>0.17989999999999998</v>
      </c>
    </row>
    <row r="89" spans="1:5">
      <c r="A89" s="12">
        <v>43814</v>
      </c>
      <c r="B89" s="7">
        <v>90.844752533700671</v>
      </c>
      <c r="C89" s="7">
        <v>485.90475253370067</v>
      </c>
      <c r="D89" s="8">
        <v>395.06</v>
      </c>
      <c r="E89" s="13">
        <f t="shared" si="3"/>
        <v>0.18695999999999999</v>
      </c>
    </row>
    <row r="90" spans="1:5">
      <c r="A90" s="12">
        <v>43813</v>
      </c>
      <c r="B90" s="7">
        <v>93.673934103761951</v>
      </c>
      <c r="C90" s="7">
        <v>502.00393410376194</v>
      </c>
      <c r="D90" s="8">
        <v>408.33</v>
      </c>
      <c r="E90" s="13">
        <f t="shared" si="3"/>
        <v>0.18659999999999996</v>
      </c>
    </row>
    <row r="91" spans="1:5">
      <c r="A91" s="12">
        <v>43812</v>
      </c>
      <c r="B91" s="7">
        <v>105.87036617262424</v>
      </c>
      <c r="C91" s="7">
        <v>537.14036617262423</v>
      </c>
      <c r="D91" s="8">
        <v>431.27</v>
      </c>
      <c r="E91" s="13">
        <f t="shared" si="3"/>
        <v>0.19710000000000003</v>
      </c>
    </row>
    <row r="92" spans="1:5">
      <c r="A92" s="12">
        <v>43811</v>
      </c>
      <c r="B92" s="7">
        <v>100.89064109261886</v>
      </c>
      <c r="C92" s="7">
        <v>514.59064109261885</v>
      </c>
      <c r="D92" s="8">
        <v>413.7</v>
      </c>
      <c r="E92" s="13">
        <f t="shared" si="3"/>
        <v>0.19606000000000001</v>
      </c>
    </row>
    <row r="93" spans="1:5">
      <c r="A93" s="12">
        <v>43810</v>
      </c>
      <c r="B93" s="7">
        <v>93.725766871165661</v>
      </c>
      <c r="C93" s="7">
        <v>506.62576687116564</v>
      </c>
      <c r="D93" s="8">
        <v>412.9</v>
      </c>
      <c r="E93" s="13">
        <f t="shared" si="3"/>
        <v>0.18500000000000003</v>
      </c>
    </row>
    <row r="94" spans="1:5">
      <c r="A94" s="12">
        <v>43809</v>
      </c>
      <c r="B94" s="7">
        <v>82.026690647482042</v>
      </c>
      <c r="C94" s="7">
        <v>494.13669064748206</v>
      </c>
      <c r="D94" s="8">
        <v>412.11</v>
      </c>
      <c r="E94" s="13">
        <f t="shared" si="3"/>
        <v>0.16600000000000004</v>
      </c>
    </row>
    <row r="95" spans="1:5">
      <c r="A95" s="12">
        <v>43808</v>
      </c>
      <c r="B95" s="7">
        <v>113.43415103775948</v>
      </c>
      <c r="C95" s="7">
        <v>566.60415103775949</v>
      </c>
      <c r="D95" s="8">
        <v>453.17</v>
      </c>
      <c r="E95" s="13">
        <f t="shared" si="3"/>
        <v>0.20020000000000004</v>
      </c>
    </row>
    <row r="96" spans="1:5">
      <c r="A96" s="12">
        <v>43807</v>
      </c>
      <c r="B96" s="7">
        <v>105.40658792650913</v>
      </c>
      <c r="C96" s="7">
        <v>527.29658792650912</v>
      </c>
      <c r="D96" s="8">
        <v>421.89</v>
      </c>
      <c r="E96" s="13">
        <f t="shared" si="3"/>
        <v>0.19989999999999991</v>
      </c>
    </row>
    <row r="97" spans="1:5">
      <c r="A97" s="12">
        <v>43806</v>
      </c>
      <c r="B97" s="7">
        <v>104.88676328502419</v>
      </c>
      <c r="C97" s="7">
        <v>609.8067632850242</v>
      </c>
      <c r="D97" s="8">
        <v>504.92</v>
      </c>
      <c r="E97" s="13">
        <f t="shared" si="3"/>
        <v>0.17200000000000004</v>
      </c>
    </row>
    <row r="98" spans="1:5">
      <c r="A98" s="12">
        <v>43805</v>
      </c>
      <c r="B98" s="7">
        <v>94.541955719557222</v>
      </c>
      <c r="C98" s="7">
        <v>505.5719557195572</v>
      </c>
      <c r="D98" s="8">
        <v>411.03</v>
      </c>
      <c r="E98" s="13">
        <f t="shared" si="3"/>
        <v>0.18700000000000006</v>
      </c>
    </row>
    <row r="99" spans="1:5">
      <c r="A99" s="12">
        <v>43804</v>
      </c>
      <c r="B99" s="7">
        <v>105.31784409257006</v>
      </c>
      <c r="C99" s="7">
        <v>588.36784409257007</v>
      </c>
      <c r="D99" s="8">
        <v>483.05</v>
      </c>
      <c r="E99" s="13">
        <f t="shared" si="3"/>
        <v>0.17900000000000002</v>
      </c>
    </row>
    <row r="100" spans="1:5">
      <c r="A100" s="12">
        <v>43803</v>
      </c>
      <c r="B100" s="7">
        <v>108.79035758323056</v>
      </c>
      <c r="C100" s="7">
        <v>575.61035758323055</v>
      </c>
      <c r="D100" s="8">
        <v>466.82</v>
      </c>
      <c r="E100" s="13">
        <f t="shared" si="3"/>
        <v>0.18899999999999997</v>
      </c>
    </row>
    <row r="101" spans="1:5">
      <c r="A101" s="12">
        <v>43802</v>
      </c>
      <c r="B101" s="7">
        <v>124.05121059268595</v>
      </c>
      <c r="C101" s="7">
        <v>599.28121059268597</v>
      </c>
      <c r="D101" s="8">
        <v>475.23</v>
      </c>
      <c r="E101" s="13">
        <f t="shared" si="3"/>
        <v>0.20699999999999993</v>
      </c>
    </row>
    <row r="102" spans="1:5">
      <c r="A102" s="12">
        <v>43801</v>
      </c>
      <c r="B102" s="7">
        <v>95.185335868187565</v>
      </c>
      <c r="C102" s="7">
        <v>451.11533586818757</v>
      </c>
      <c r="D102" s="8">
        <v>355.93</v>
      </c>
      <c r="E102" s="13">
        <f t="shared" si="3"/>
        <v>0.21099999999999997</v>
      </c>
    </row>
    <row r="103" spans="1:5">
      <c r="A103" s="12">
        <v>43800</v>
      </c>
      <c r="B103" s="7">
        <v>57.415059124710467</v>
      </c>
      <c r="C103" s="7">
        <v>319.50505912471044</v>
      </c>
      <c r="D103" s="8">
        <v>262.08999999999997</v>
      </c>
      <c r="E103" s="13">
        <f t="shared" si="3"/>
        <v>0.1797</v>
      </c>
    </row>
    <row r="104" spans="1:5">
      <c r="A104" s="12">
        <v>43799</v>
      </c>
      <c r="B104" s="7">
        <v>84.933425503024296</v>
      </c>
      <c r="C104" s="7">
        <v>447.25342550302429</v>
      </c>
      <c r="D104" s="8">
        <v>362.32</v>
      </c>
      <c r="E104" s="13">
        <f t="shared" si="3"/>
        <v>0.18989999999999996</v>
      </c>
    </row>
    <row r="105" spans="1:5">
      <c r="A105" s="12">
        <v>43798</v>
      </c>
      <c r="B105" s="7">
        <v>103.10063218390803</v>
      </c>
      <c r="C105" s="7">
        <v>625.61063218390802</v>
      </c>
      <c r="D105" s="8">
        <v>522.51</v>
      </c>
      <c r="E105" s="13">
        <f t="shared" si="3"/>
        <v>0.16479999999999997</v>
      </c>
    </row>
    <row r="106" spans="1:5">
      <c r="A106" s="12">
        <v>43797</v>
      </c>
      <c r="B106" s="7">
        <v>90.171329558045045</v>
      </c>
      <c r="C106" s="7">
        <v>480.40132955804506</v>
      </c>
      <c r="D106" s="8">
        <v>390.23</v>
      </c>
      <c r="E106" s="13">
        <f t="shared" si="3"/>
        <v>0.18769999999999998</v>
      </c>
    </row>
    <row r="107" spans="1:5">
      <c r="A107" s="12">
        <v>43796</v>
      </c>
      <c r="B107" s="7">
        <v>54.283455936805723</v>
      </c>
      <c r="C107" s="7">
        <v>286.00345593680572</v>
      </c>
      <c r="D107" s="8">
        <v>231.72</v>
      </c>
      <c r="E107" s="13">
        <f t="shared" si="3"/>
        <v>0.1898</v>
      </c>
    </row>
    <row r="108" spans="1:5">
      <c r="A108" s="12">
        <v>43795</v>
      </c>
      <c r="B108" s="7">
        <v>18.084828973843059</v>
      </c>
      <c r="C108" s="7">
        <v>88.304828973843058</v>
      </c>
      <c r="D108" s="8">
        <v>70.22</v>
      </c>
      <c r="E108" s="13">
        <f t="shared" si="3"/>
        <v>0.20480000000000001</v>
      </c>
    </row>
    <row r="109" spans="1:5">
      <c r="A109" s="12">
        <v>43794</v>
      </c>
      <c r="B109" s="7">
        <v>6.6742925659472405</v>
      </c>
      <c r="C109" s="7">
        <v>32.134292565947241</v>
      </c>
      <c r="D109" s="8">
        <v>25.46</v>
      </c>
      <c r="E109" s="13">
        <f t="shared" si="3"/>
        <v>0.20769999999999994</v>
      </c>
    </row>
    <row r="110" spans="1:5">
      <c r="A110" s="12">
        <v>43793</v>
      </c>
      <c r="B110" s="7">
        <v>6.0674154529745721</v>
      </c>
      <c r="C110" s="7">
        <v>31.967415452974571</v>
      </c>
      <c r="D110" s="8">
        <v>25.9</v>
      </c>
      <c r="E110" s="13">
        <f t="shared" si="3"/>
        <v>0.18979999999999997</v>
      </c>
    </row>
    <row r="111" spans="1:5">
      <c r="A111" s="12">
        <v>43792</v>
      </c>
      <c r="B111" s="7">
        <v>9.0530655312847088</v>
      </c>
      <c r="C111" s="7">
        <v>47.723065531284711</v>
      </c>
      <c r="D111" s="8">
        <v>38.67</v>
      </c>
      <c r="E111" s="13">
        <f t="shared" si="3"/>
        <v>0.18969999999999998</v>
      </c>
    </row>
    <row r="112" spans="1:5">
      <c r="A112" s="12">
        <v>43791</v>
      </c>
      <c r="B112" s="7">
        <v>16.404456928838954</v>
      </c>
      <c r="C112" s="7">
        <v>82.434456928838955</v>
      </c>
      <c r="D112" s="8">
        <v>66.03</v>
      </c>
      <c r="E112" s="13">
        <f t="shared" si="3"/>
        <v>0.19900000000000001</v>
      </c>
    </row>
    <row r="113" spans="1:5">
      <c r="A113" s="12">
        <v>43790</v>
      </c>
      <c r="B113" s="7">
        <v>13.455663584103974</v>
      </c>
      <c r="C113" s="7">
        <v>67.345663584103974</v>
      </c>
      <c r="D113" s="8">
        <v>53.89</v>
      </c>
      <c r="E113" s="13">
        <f t="shared" si="3"/>
        <v>0.19980000000000001</v>
      </c>
    </row>
    <row r="114" spans="1:5">
      <c r="A114" s="12">
        <v>43789</v>
      </c>
      <c r="B114" s="7">
        <v>1.7690636430138991</v>
      </c>
      <c r="C114" s="7">
        <v>9.8390636430138994</v>
      </c>
      <c r="D114" s="8">
        <v>8.07</v>
      </c>
      <c r="E114" s="13">
        <f t="shared" si="3"/>
        <v>0.17979999999999999</v>
      </c>
    </row>
    <row r="115" spans="1:5">
      <c r="A115" s="12">
        <v>43788</v>
      </c>
      <c r="B115" s="7">
        <v>0.43800265028309848</v>
      </c>
      <c r="C115" s="7">
        <v>2.5780026502830986</v>
      </c>
      <c r="D115" s="8">
        <v>2.14</v>
      </c>
      <c r="E115" s="13">
        <f t="shared" si="3"/>
        <v>0.16990000000000002</v>
      </c>
    </row>
    <row r="116" spans="1:5">
      <c r="A116" s="12">
        <v>43787</v>
      </c>
      <c r="B116" s="7">
        <v>0.2809329877823028</v>
      </c>
      <c r="C116" s="7">
        <v>1.4809329877823028</v>
      </c>
      <c r="D116" s="8">
        <v>1.2</v>
      </c>
      <c r="E116" s="13">
        <f t="shared" si="3"/>
        <v>0.18969999999999998</v>
      </c>
    </row>
    <row r="117" spans="1:5">
      <c r="A117" s="4"/>
    </row>
    <row r="118" spans="1:5">
      <c r="A118" s="4"/>
    </row>
    <row r="119" spans="1:5">
      <c r="A119" s="4"/>
    </row>
    <row r="120" spans="1:5">
      <c r="A120" s="4"/>
    </row>
    <row r="121" spans="1:5">
      <c r="A121" s="4"/>
    </row>
    <row r="122" spans="1:5">
      <c r="A122" s="4"/>
    </row>
    <row r="123" spans="1:5">
      <c r="A123" s="4"/>
    </row>
    <row r="124" spans="1:5">
      <c r="A124" s="4"/>
    </row>
    <row r="125" spans="1:5">
      <c r="A125" s="4"/>
    </row>
    <row r="126" spans="1:5">
      <c r="A126" s="4"/>
    </row>
    <row r="127" spans="1:5">
      <c r="A127" s="4"/>
    </row>
    <row r="128" spans="1:5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</sheetData>
  <sortState ref="A3:E203">
    <sortCondition descending="1"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H5数据</vt:lpstr>
      <vt:lpstr>SSP数据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shuqin he</dc:creator>
  <cp:lastModifiedBy>Microsoft Office User</cp:lastModifiedBy>
  <dcterms:created xsi:type="dcterms:W3CDTF">2020-03-13T11:13:32Z</dcterms:created>
  <dcterms:modified xsi:type="dcterms:W3CDTF">2020-03-14T08:36:40Z</dcterms:modified>
</cp:coreProperties>
</file>